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cohcpf-my.sharepoint.com/personal/esschm_hcpf_co_gov/Documents/Fee schedule/"/>
    </mc:Choice>
  </mc:AlternateContent>
  <xr:revisionPtr revIDLastSave="1" documentId="8_{B189E1AB-8D44-42DB-81C1-9C4B4EEC74A8}" xr6:coauthVersionLast="47" xr6:coauthVersionMax="47" xr10:uidLastSave="{1A9071B4-3322-4216-9FD4-E0FFF079936D}"/>
  <bookViews>
    <workbookView xWindow="-110" yWindow="-110" windowWidth="19420" windowHeight="10420" xr2:uid="{00000000-000D-0000-FFFF-FFFF00000000}"/>
  </bookViews>
  <sheets>
    <sheet name="Rate 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D16" i="1"/>
  <c r="D8" i="1"/>
  <c r="D3" i="1"/>
</calcChain>
</file>

<file path=xl/sharedStrings.xml><?xml version="1.0" encoding="utf-8"?>
<sst xmlns="http://schemas.openxmlformats.org/spreadsheetml/2006/main" count="98" uniqueCount="70">
  <si>
    <t xml:space="preserve">Service Description </t>
  </si>
  <si>
    <t>Procedure Code</t>
  </si>
  <si>
    <t>A0433</t>
  </si>
  <si>
    <t>A0434</t>
  </si>
  <si>
    <t>A0425</t>
  </si>
  <si>
    <t>A0021</t>
  </si>
  <si>
    <t>A0422</t>
  </si>
  <si>
    <t>Unit</t>
  </si>
  <si>
    <t>One Way Trip</t>
  </si>
  <si>
    <t>Per Unit</t>
  </si>
  <si>
    <t>A0428</t>
  </si>
  <si>
    <t>A0426</t>
  </si>
  <si>
    <t>A0130</t>
  </si>
  <si>
    <t>S0209</t>
  </si>
  <si>
    <t>T2005</t>
  </si>
  <si>
    <t>T2049</t>
  </si>
  <si>
    <t>A0080</t>
  </si>
  <si>
    <t>A0090</t>
  </si>
  <si>
    <t>A0100</t>
  </si>
  <si>
    <t>A0110</t>
  </si>
  <si>
    <t>A0120</t>
  </si>
  <si>
    <t>A0140</t>
  </si>
  <si>
    <t>A0180</t>
  </si>
  <si>
    <t>A0190</t>
  </si>
  <si>
    <t>A0200</t>
  </si>
  <si>
    <t>A0210</t>
  </si>
  <si>
    <t>T2001</t>
  </si>
  <si>
    <t>Manually Priced</t>
  </si>
  <si>
    <t>Per Mile</t>
  </si>
  <si>
    <t>Per Trip</t>
  </si>
  <si>
    <t>Per Diem</t>
  </si>
  <si>
    <t>Basic Life Support (BLS) Base Rate</t>
  </si>
  <si>
    <t>Advanced Life Support (ALS), Level 1 Base Rate</t>
  </si>
  <si>
    <t>Advanced Life Support (ALS), Level 2 Base Rate</t>
  </si>
  <si>
    <t>Specialty Care Transport Base Rate</t>
  </si>
  <si>
    <t>Mileage- In-state</t>
  </si>
  <si>
    <t>Mileage- Out-of-State</t>
  </si>
  <si>
    <t>Life Sustaining Supplies- Oxygen and oxygen supplies, life sustaining, BLS or ALS</t>
  </si>
  <si>
    <t>A0430</t>
  </si>
  <si>
    <t>A0431</t>
  </si>
  <si>
    <t>Wheelchair Van Base Rate</t>
  </si>
  <si>
    <t>Wheelchair Van Mileage</t>
  </si>
  <si>
    <t>Stretcher Van Base Rate</t>
  </si>
  <si>
    <t>Stretcher Van Mileage</t>
  </si>
  <si>
    <t>Volunteer Vehicle- Vehicle provided by individual or organization with no vested interest</t>
  </si>
  <si>
    <t>Individual Vehicle- Vehicle provided by indivdual with vested interest, family, self, neighbor</t>
  </si>
  <si>
    <t>Taxicab</t>
  </si>
  <si>
    <t>Public/Mass Transportation- Bus; Intra or Interstate</t>
  </si>
  <si>
    <t>Mobility Van Base Rate- Mini-bus, mountain area transports, or other transportation systems</t>
  </si>
  <si>
    <t>Train and/or Commercial Air</t>
  </si>
  <si>
    <t>Member Travel Lodging</t>
  </si>
  <si>
    <t>Member Travel Meals</t>
  </si>
  <si>
    <t>Escort Travel Lodging</t>
  </si>
  <si>
    <t>Escort Travel Meals</t>
  </si>
  <si>
    <t>Escort Transportation- Travel Fare for Escort to Medicaid Member</t>
  </si>
  <si>
    <t>Ambulance Medical Transportation</t>
  </si>
  <si>
    <t>Specialty Transportation Services</t>
  </si>
  <si>
    <t>Common Transportation</t>
  </si>
  <si>
    <t>Ancillary Member Services</t>
  </si>
  <si>
    <t>Ancillary Escort Services</t>
  </si>
  <si>
    <t>Comments</t>
  </si>
  <si>
    <t>Air Fixed Wing- Conventional air services</t>
  </si>
  <si>
    <t>Max one (1) trip per day</t>
  </si>
  <si>
    <t>Air Rotary Wing- Conventional air services</t>
  </si>
  <si>
    <t>LEGEND</t>
  </si>
  <si>
    <t>MP</t>
  </si>
  <si>
    <t>PUC</t>
  </si>
  <si>
    <t>Public Utility Commission Approved Rate</t>
  </si>
  <si>
    <t>Rate Effective 7/1/2021</t>
  </si>
  <si>
    <t>Rate Effective 7/1/2022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</si>
</sst>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0" fillId="0" borderId="0" xfId="0" applyFont="1" applyAlignment="1"/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44" fontId="0" fillId="0" borderId="0" xfId="1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4" fontId="0" fillId="0" borderId="1" xfId="1" applyFont="1" applyBorder="1" applyAlignment="1">
      <alignment horizontal="right"/>
    </xf>
    <xf numFmtId="44" fontId="0" fillId="0" borderId="1" xfId="1" applyFont="1" applyBorder="1"/>
    <xf numFmtId="44" fontId="0" fillId="0" borderId="1" xfId="1" applyFont="1" applyBorder="1" applyAlignment="1"/>
    <xf numFmtId="44" fontId="0" fillId="0" borderId="1" xfId="1" applyFont="1" applyBorder="1" applyAlignment="1">
      <alignment horizontal="left" vertical="center"/>
    </xf>
    <xf numFmtId="44" fontId="0" fillId="0" borderId="1" xfId="1" applyFont="1" applyBorder="1" applyAlignment="1">
      <alignment horizontal="left"/>
    </xf>
    <xf numFmtId="44" fontId="0" fillId="0" borderId="1" xfId="1" applyFont="1" applyBorder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view="pageLayout" topLeftCell="A4" zoomScale="80" zoomScaleNormal="100" zoomScalePageLayoutView="80" workbookViewId="0">
      <selection activeCell="A12" sqref="A12:F12"/>
    </sheetView>
  </sheetViews>
  <sheetFormatPr defaultColWidth="8.7265625" defaultRowHeight="14.5" x14ac:dyDescent="0.35"/>
  <cols>
    <col min="1" max="1" width="12.7265625" style="4" customWidth="1"/>
    <col min="2" max="2" width="51.81640625" style="7" customWidth="1"/>
    <col min="3" max="4" width="17.54296875" style="5" customWidth="1"/>
    <col min="5" max="5" width="13.54296875" style="4" customWidth="1"/>
    <col min="6" max="6" width="31" style="1" customWidth="1"/>
    <col min="7" max="16384" width="8.7265625" style="1"/>
  </cols>
  <sheetData>
    <row r="1" spans="1:14" ht="29" x14ac:dyDescent="0.35">
      <c r="A1" s="10" t="s">
        <v>1</v>
      </c>
      <c r="B1" s="11" t="s">
        <v>0</v>
      </c>
      <c r="C1" s="12" t="s">
        <v>68</v>
      </c>
      <c r="D1" s="12" t="s">
        <v>69</v>
      </c>
      <c r="E1" s="10" t="s">
        <v>7</v>
      </c>
      <c r="F1" s="10" t="s">
        <v>60</v>
      </c>
    </row>
    <row r="2" spans="1:14" x14ac:dyDescent="0.35">
      <c r="A2" s="24" t="s">
        <v>55</v>
      </c>
      <c r="B2" s="24"/>
      <c r="C2" s="24"/>
      <c r="D2" s="24"/>
      <c r="E2" s="24"/>
      <c r="F2" s="24"/>
    </row>
    <row r="3" spans="1:14" x14ac:dyDescent="0.35">
      <c r="A3" s="2" t="s">
        <v>5</v>
      </c>
      <c r="B3" s="6" t="s">
        <v>36</v>
      </c>
      <c r="C3" s="17">
        <v>1.7</v>
      </c>
      <c r="D3" s="19">
        <f>ROUND(1.02*C3, 2)</f>
        <v>1.73</v>
      </c>
      <c r="E3" s="2" t="s">
        <v>28</v>
      </c>
      <c r="F3" s="14"/>
      <c r="M3"/>
      <c r="N3" s="9"/>
    </row>
    <row r="4" spans="1:14" ht="27.75" customHeight="1" x14ac:dyDescent="0.35">
      <c r="A4" s="2" t="s">
        <v>6</v>
      </c>
      <c r="B4" s="8" t="s">
        <v>37</v>
      </c>
      <c r="C4" s="17">
        <v>14.44</v>
      </c>
      <c r="D4" s="19">
        <v>14.73</v>
      </c>
      <c r="E4" s="2" t="s">
        <v>9</v>
      </c>
      <c r="F4" s="14"/>
      <c r="M4"/>
      <c r="N4" s="9"/>
    </row>
    <row r="5" spans="1:14" x14ac:dyDescent="0.35">
      <c r="A5" s="2" t="s">
        <v>4</v>
      </c>
      <c r="B5" s="6" t="s">
        <v>35</v>
      </c>
      <c r="C5" s="17">
        <v>2.12</v>
      </c>
      <c r="D5" s="18">
        <v>6.1</v>
      </c>
      <c r="E5" s="2" t="s">
        <v>28</v>
      </c>
      <c r="F5" s="14"/>
      <c r="M5"/>
      <c r="N5" s="9"/>
    </row>
    <row r="6" spans="1:14" x14ac:dyDescent="0.35">
      <c r="A6" s="2" t="s">
        <v>11</v>
      </c>
      <c r="B6" s="6" t="s">
        <v>32</v>
      </c>
      <c r="C6" s="17">
        <v>150.51</v>
      </c>
      <c r="D6" s="18">
        <v>203.35</v>
      </c>
      <c r="E6" s="2" t="s">
        <v>8</v>
      </c>
      <c r="F6" s="14"/>
      <c r="M6"/>
      <c r="N6" s="9"/>
    </row>
    <row r="7" spans="1:14" x14ac:dyDescent="0.35">
      <c r="A7" s="2" t="s">
        <v>10</v>
      </c>
      <c r="B7" s="6" t="s">
        <v>31</v>
      </c>
      <c r="C7" s="17">
        <v>134.24</v>
      </c>
      <c r="D7" s="18">
        <v>169.46</v>
      </c>
      <c r="E7" s="2" t="s">
        <v>8</v>
      </c>
      <c r="F7" s="14"/>
      <c r="M7"/>
      <c r="N7" s="9"/>
    </row>
    <row r="8" spans="1:14" x14ac:dyDescent="0.35">
      <c r="A8" s="2" t="s">
        <v>38</v>
      </c>
      <c r="B8" s="6" t="s">
        <v>61</v>
      </c>
      <c r="C8" s="17">
        <v>3230.58</v>
      </c>
      <c r="D8" s="19">
        <f>ROUND(1.02*C8, 2)</f>
        <v>3295.19</v>
      </c>
      <c r="E8" s="2" t="s">
        <v>29</v>
      </c>
      <c r="F8" s="14" t="s">
        <v>62</v>
      </c>
      <c r="M8"/>
      <c r="N8" s="9"/>
    </row>
    <row r="9" spans="1:14" x14ac:dyDescent="0.35">
      <c r="A9" s="2" t="s">
        <v>39</v>
      </c>
      <c r="B9" s="6" t="s">
        <v>63</v>
      </c>
      <c r="C9" s="17">
        <v>2860.19</v>
      </c>
      <c r="D9" s="21">
        <v>2976.25</v>
      </c>
      <c r="E9" s="2" t="s">
        <v>29</v>
      </c>
      <c r="F9" s="14" t="s">
        <v>62</v>
      </c>
      <c r="M9"/>
      <c r="N9" s="9"/>
    </row>
    <row r="10" spans="1:14" x14ac:dyDescent="0.35">
      <c r="A10" s="2" t="s">
        <v>2</v>
      </c>
      <c r="B10" s="6" t="s">
        <v>33</v>
      </c>
      <c r="C10" s="17">
        <v>222.39</v>
      </c>
      <c r="D10" s="22">
        <v>532.59</v>
      </c>
      <c r="E10" s="2" t="s">
        <v>8</v>
      </c>
      <c r="F10" s="14"/>
      <c r="M10"/>
      <c r="N10" s="9"/>
    </row>
    <row r="11" spans="1:14" x14ac:dyDescent="0.35">
      <c r="A11" s="2" t="s">
        <v>3</v>
      </c>
      <c r="B11" s="6" t="s">
        <v>34</v>
      </c>
      <c r="C11" s="17">
        <v>238.25</v>
      </c>
      <c r="D11" s="22">
        <v>636.71</v>
      </c>
      <c r="E11" s="2" t="s">
        <v>8</v>
      </c>
      <c r="F11" s="14"/>
      <c r="M11"/>
      <c r="N11" s="9"/>
    </row>
    <row r="12" spans="1:14" x14ac:dyDescent="0.35">
      <c r="A12" s="24" t="s">
        <v>56</v>
      </c>
      <c r="B12" s="24"/>
      <c r="C12" s="24"/>
      <c r="D12" s="24"/>
      <c r="E12" s="24"/>
      <c r="F12" s="24"/>
      <c r="M12"/>
      <c r="N12" s="9"/>
    </row>
    <row r="13" spans="1:14" x14ac:dyDescent="0.35">
      <c r="A13" s="2" t="s">
        <v>12</v>
      </c>
      <c r="B13" s="6" t="s">
        <v>40</v>
      </c>
      <c r="C13" s="13">
        <v>32.51</v>
      </c>
      <c r="D13" s="18">
        <v>33.159999999999997</v>
      </c>
      <c r="E13" s="2" t="s">
        <v>8</v>
      </c>
      <c r="F13" s="14"/>
      <c r="M13"/>
      <c r="N13" s="9"/>
    </row>
    <row r="14" spans="1:14" x14ac:dyDescent="0.35">
      <c r="A14" s="2" t="s">
        <v>13</v>
      </c>
      <c r="B14" s="6" t="s">
        <v>41</v>
      </c>
      <c r="C14" s="13">
        <v>1.08</v>
      </c>
      <c r="D14" s="9">
        <v>1.1399999999999999</v>
      </c>
      <c r="E14" s="2" t="s">
        <v>28</v>
      </c>
      <c r="F14" s="14"/>
      <c r="M14"/>
      <c r="N14" s="9"/>
    </row>
    <row r="15" spans="1:14" x14ac:dyDescent="0.35">
      <c r="A15" s="2" t="s">
        <v>14</v>
      </c>
      <c r="B15" s="6" t="s">
        <v>42</v>
      </c>
      <c r="C15" s="13">
        <v>47.06</v>
      </c>
      <c r="D15" s="18">
        <v>48</v>
      </c>
      <c r="E15" s="2" t="s">
        <v>8</v>
      </c>
      <c r="F15" s="14"/>
      <c r="M15"/>
      <c r="N15" s="9"/>
    </row>
    <row r="16" spans="1:14" x14ac:dyDescent="0.35">
      <c r="A16" s="2" t="s">
        <v>15</v>
      </c>
      <c r="B16" s="6" t="s">
        <v>43</v>
      </c>
      <c r="C16" s="13">
        <v>1.77</v>
      </c>
      <c r="D16" s="20">
        <f>ROUND(1.02*C16, 2)</f>
        <v>1.81</v>
      </c>
      <c r="E16" s="2" t="s">
        <v>28</v>
      </c>
      <c r="F16" s="14"/>
      <c r="M16"/>
      <c r="N16" s="9"/>
    </row>
    <row r="17" spans="1:14" x14ac:dyDescent="0.35">
      <c r="A17" s="24" t="s">
        <v>57</v>
      </c>
      <c r="B17" s="24"/>
      <c r="C17" s="24"/>
      <c r="D17" s="24"/>
      <c r="E17" s="24"/>
      <c r="F17" s="24"/>
      <c r="M17"/>
      <c r="N17" s="9"/>
    </row>
    <row r="18" spans="1:14" ht="29" x14ac:dyDescent="0.35">
      <c r="A18" s="2" t="s">
        <v>16</v>
      </c>
      <c r="B18" s="8" t="s">
        <v>44</v>
      </c>
      <c r="C18" s="13">
        <v>0.45</v>
      </c>
      <c r="D18" s="21">
        <v>0.46</v>
      </c>
      <c r="E18" s="2" t="s">
        <v>28</v>
      </c>
      <c r="F18" s="14"/>
      <c r="M18"/>
      <c r="N18" s="9"/>
    </row>
    <row r="19" spans="1:14" ht="29" x14ac:dyDescent="0.35">
      <c r="A19" s="2" t="s">
        <v>17</v>
      </c>
      <c r="B19" s="8" t="s">
        <v>45</v>
      </c>
      <c r="C19" s="13">
        <v>0.45</v>
      </c>
      <c r="D19" s="18">
        <v>0.46</v>
      </c>
      <c r="E19" s="2" t="s">
        <v>28</v>
      </c>
      <c r="F19" s="14"/>
    </row>
    <row r="20" spans="1:14" x14ac:dyDescent="0.35">
      <c r="A20" s="2" t="s">
        <v>18</v>
      </c>
      <c r="B20" s="6" t="s">
        <v>46</v>
      </c>
      <c r="C20" s="3" t="s">
        <v>66</v>
      </c>
      <c r="D20" s="3" t="s">
        <v>66</v>
      </c>
      <c r="E20" s="2" t="s">
        <v>8</v>
      </c>
      <c r="F20" s="14"/>
    </row>
    <row r="21" spans="1:14" x14ac:dyDescent="0.35">
      <c r="A21" s="2" t="s">
        <v>19</v>
      </c>
      <c r="B21" s="6" t="s">
        <v>47</v>
      </c>
      <c r="C21" s="3" t="s">
        <v>65</v>
      </c>
      <c r="D21" s="3" t="s">
        <v>65</v>
      </c>
      <c r="E21" s="2" t="s">
        <v>29</v>
      </c>
      <c r="F21" s="14"/>
    </row>
    <row r="22" spans="1:14" ht="29" x14ac:dyDescent="0.35">
      <c r="A22" s="2" t="s">
        <v>20</v>
      </c>
      <c r="B22" s="8" t="s">
        <v>48</v>
      </c>
      <c r="C22" s="13">
        <v>18.36</v>
      </c>
      <c r="D22" s="9">
        <v>34.65</v>
      </c>
      <c r="E22" s="2" t="s">
        <v>8</v>
      </c>
      <c r="F22" s="14"/>
    </row>
    <row r="23" spans="1:14" x14ac:dyDescent="0.35">
      <c r="A23" s="2" t="s">
        <v>21</v>
      </c>
      <c r="B23" s="6" t="s">
        <v>49</v>
      </c>
      <c r="C23" s="3" t="s">
        <v>65</v>
      </c>
      <c r="D23" s="3" t="s">
        <v>65</v>
      </c>
      <c r="E23" s="2" t="s">
        <v>29</v>
      </c>
      <c r="F23" s="14"/>
    </row>
    <row r="24" spans="1:14" x14ac:dyDescent="0.35">
      <c r="A24" s="24" t="s">
        <v>58</v>
      </c>
      <c r="B24" s="24"/>
      <c r="C24" s="24"/>
      <c r="D24" s="24"/>
      <c r="E24" s="24"/>
      <c r="F24" s="24"/>
    </row>
    <row r="25" spans="1:14" x14ac:dyDescent="0.35">
      <c r="A25" s="2" t="s">
        <v>22</v>
      </c>
      <c r="B25" s="6" t="s">
        <v>50</v>
      </c>
      <c r="C25" s="13">
        <v>95.39</v>
      </c>
      <c r="D25" s="20">
        <f>ROUND(1.02*C25, 2)</f>
        <v>97.3</v>
      </c>
      <c r="E25" s="2" t="s">
        <v>30</v>
      </c>
      <c r="F25" s="14"/>
    </row>
    <row r="26" spans="1:14" x14ac:dyDescent="0.35">
      <c r="A26" s="2" t="s">
        <v>23</v>
      </c>
      <c r="B26" s="6" t="s">
        <v>51</v>
      </c>
      <c r="C26" s="13">
        <v>41.86</v>
      </c>
      <c r="D26" s="18">
        <v>42.7</v>
      </c>
      <c r="E26" s="2" t="s">
        <v>30</v>
      </c>
      <c r="F26" s="14"/>
    </row>
    <row r="27" spans="1:14" x14ac:dyDescent="0.35">
      <c r="A27" s="24" t="s">
        <v>59</v>
      </c>
      <c r="B27" s="24"/>
      <c r="C27" s="24"/>
      <c r="D27" s="24"/>
      <c r="E27" s="24"/>
      <c r="F27" s="24"/>
    </row>
    <row r="28" spans="1:14" x14ac:dyDescent="0.35">
      <c r="A28" s="2" t="s">
        <v>24</v>
      </c>
      <c r="B28" s="6" t="s">
        <v>52</v>
      </c>
      <c r="C28" s="13">
        <v>95.39</v>
      </c>
      <c r="D28" s="21">
        <v>97.3</v>
      </c>
      <c r="E28" s="2" t="s">
        <v>30</v>
      </c>
      <c r="F28" s="14"/>
    </row>
    <row r="29" spans="1:14" x14ac:dyDescent="0.35">
      <c r="A29" s="2" t="s">
        <v>25</v>
      </c>
      <c r="B29" s="6" t="s">
        <v>53</v>
      </c>
      <c r="C29" s="13">
        <v>41.86</v>
      </c>
      <c r="D29" s="21">
        <v>42.7</v>
      </c>
      <c r="E29" s="2" t="s">
        <v>30</v>
      </c>
      <c r="F29" s="14"/>
    </row>
    <row r="30" spans="1:14" ht="29" x14ac:dyDescent="0.35">
      <c r="A30" s="2" t="s">
        <v>26</v>
      </c>
      <c r="B30" s="8" t="s">
        <v>54</v>
      </c>
      <c r="C30" s="3" t="s">
        <v>65</v>
      </c>
      <c r="D30" s="3" t="s">
        <v>65</v>
      </c>
      <c r="E30" s="2" t="s">
        <v>8</v>
      </c>
      <c r="F30" s="14"/>
    </row>
    <row r="32" spans="1:14" x14ac:dyDescent="0.35">
      <c r="A32" s="23" t="s">
        <v>64</v>
      </c>
      <c r="B32" s="23"/>
    </row>
    <row r="33" spans="1:2" x14ac:dyDescent="0.35">
      <c r="A33" s="15" t="s">
        <v>65</v>
      </c>
      <c r="B33" s="16" t="s">
        <v>27</v>
      </c>
    </row>
    <row r="34" spans="1:2" x14ac:dyDescent="0.35">
      <c r="A34" s="15" t="s">
        <v>66</v>
      </c>
      <c r="B34" s="16" t="s">
        <v>67</v>
      </c>
    </row>
  </sheetData>
  <sortState xmlns:xlrd2="http://schemas.microsoft.com/office/spreadsheetml/2017/richdata2" ref="A7:F11">
    <sortCondition ref="A7"/>
  </sortState>
  <mergeCells count="6">
    <mergeCell ref="A32:B32"/>
    <mergeCell ref="A2:F2"/>
    <mergeCell ref="A12:F12"/>
    <mergeCell ref="A17:F17"/>
    <mergeCell ref="A24:F24"/>
    <mergeCell ref="A27:F27"/>
  </mergeCells>
  <pageMargins left="0.7" right="0.7" top="0.75" bottom="0.75" header="0.3" footer="0.3"/>
  <pageSetup scale="60" orientation="portrait" r:id="rId1"/>
  <headerFooter>
    <oddHeader xml:space="preserve">&amp;L&amp;G&amp;C&amp;"-,Bold"&amp;14Non-Emergent Medical Transportation Fee Schedule
 Rates Effective July 1, 2022-June 30, 2023
</oddHeader>
    <oddFooter>&amp;L&amp;"-,Bold"&amp;9Version: &amp;"-,Regular"1.0&amp;"-,Bold"
Updated:&amp;"-,Regular" 7/1/2022
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390AE5B5CFB44A2D1FF0687A5D525" ma:contentTypeVersion="13" ma:contentTypeDescription="Create a new document." ma:contentTypeScope="" ma:versionID="525f3cc8f924ace046b61edb5a629c1d">
  <xsd:schema xmlns:xsd="http://www.w3.org/2001/XMLSchema" xmlns:xs="http://www.w3.org/2001/XMLSchema" xmlns:p="http://schemas.microsoft.com/office/2006/metadata/properties" xmlns:ns3="c4402e8a-5dbf-4135-9ee0-b101c6ecb2ce" xmlns:ns4="c2465926-7002-4920-b4a7-c771171a3945" targetNamespace="http://schemas.microsoft.com/office/2006/metadata/properties" ma:root="true" ma:fieldsID="711a5501d898485674bca841092dea28" ns3:_="" ns4:_="">
    <xsd:import namespace="c4402e8a-5dbf-4135-9ee0-b101c6ecb2ce"/>
    <xsd:import namespace="c2465926-7002-4920-b4a7-c771171a39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02e8a-5dbf-4135-9ee0-b101c6ecb2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65926-7002-4920-b4a7-c771171a394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8D9F09-EC0F-4CEA-BDC0-40115D5A0F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DA537B-FD88-4F75-AAC4-3C377F28255C}">
  <ds:schemaRefs>
    <ds:schemaRef ds:uri="c4402e8a-5dbf-4135-9ee0-b101c6ecb2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2465926-7002-4920-b4a7-c771171a3945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C5A4722-E78F-4554-A4F8-8B6BAEFC20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402e8a-5dbf-4135-9ee0-b101c6ecb2ce"/>
    <ds:schemaRef ds:uri="c2465926-7002-4920-b4a7-c771171a39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Davenport, James</dc:creator>
  <cp:lastModifiedBy>Schmitz, Eric</cp:lastModifiedBy>
  <cp:lastPrinted>2021-05-11T21:42:35Z</cp:lastPrinted>
  <dcterms:created xsi:type="dcterms:W3CDTF">2016-06-15T17:18:41Z</dcterms:created>
  <dcterms:modified xsi:type="dcterms:W3CDTF">2022-09-28T17:13:15Z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0x01010049A390AE5B5CFB44A2D1FF0687A5D525</vt:lpwstr>
  </property>
</Properties>
</file>