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kxzhan\OneDrive - State of Colorado Department of Health Care Policy and Financing\18 Big Fee Schedule\ImmuZ Rates Update\"/>
    </mc:Choice>
  </mc:AlternateContent>
  <xr:revisionPtr revIDLastSave="27" documentId="8_{EE0C5277-CC24-41D1-BB48-395F42D9F135}" xr6:coauthVersionLast="36" xr6:coauthVersionMax="36" xr10:uidLastSave="{62C7AFC8-DDBB-4329-A439-8A1EC3951E8C}"/>
  <bookViews>
    <workbookView xWindow="14000" yWindow="0" windowWidth="20220" windowHeight="7490" xr2:uid="{00000000-000D-0000-FFFF-FFFF00000000}"/>
  </bookViews>
  <sheets>
    <sheet name="FeeSched" sheetId="1" r:id="rId1"/>
  </sheets>
  <definedNames>
    <definedName name="_xlnm._FilterDatabase" localSheetId="0" hidden="1">FeeSched!$A$1:$H$104</definedName>
    <definedName name="_xlnm.Print_Titles" localSheetId="0">FeeSched!$1:$1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1" l="1"/>
  <c r="G3" i="1" l="1"/>
  <c r="G4" i="1"/>
  <c r="G5" i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1" i="1"/>
  <c r="G26" i="1"/>
  <c r="G27" i="1"/>
  <c r="G28" i="1"/>
  <c r="G33" i="1"/>
  <c r="G35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G51" i="1"/>
  <c r="G52" i="1"/>
  <c r="G54" i="1"/>
  <c r="G56" i="1"/>
  <c r="G57" i="1"/>
  <c r="G58" i="1"/>
  <c r="G59" i="1"/>
  <c r="G61" i="1"/>
  <c r="G62" i="1"/>
  <c r="G63" i="1"/>
  <c r="G65" i="1"/>
  <c r="G66" i="1"/>
  <c r="G67" i="1"/>
  <c r="G68" i="1"/>
  <c r="G69" i="1"/>
  <c r="G70" i="1"/>
  <c r="G71" i="1"/>
  <c r="G72" i="1"/>
  <c r="G73" i="1"/>
  <c r="G74" i="1"/>
  <c r="G75" i="1"/>
  <c r="G77" i="1"/>
  <c r="G78" i="1"/>
  <c r="G80" i="1"/>
  <c r="G82" i="1"/>
  <c r="G84" i="1"/>
  <c r="G86" i="1"/>
  <c r="G87" i="1"/>
  <c r="G89" i="1"/>
  <c r="G90" i="1"/>
  <c r="G92" i="1"/>
  <c r="G94" i="1"/>
  <c r="G96" i="1"/>
  <c r="G97" i="1"/>
  <c r="G98" i="1"/>
  <c r="G100" i="1"/>
  <c r="G102" i="1"/>
  <c r="G103" i="1"/>
  <c r="G2" i="1"/>
</calcChain>
</file>

<file path=xl/sharedStrings.xml><?xml version="1.0" encoding="utf-8"?>
<sst xmlns="http://schemas.openxmlformats.org/spreadsheetml/2006/main" count="191" uniqueCount="104">
  <si>
    <t>Procedure Code</t>
  </si>
  <si>
    <t>Special Instruction</t>
  </si>
  <si>
    <t xml:space="preserve">Service Description </t>
  </si>
  <si>
    <t>Human ig im</t>
  </si>
  <si>
    <t>Human ig iv</t>
  </si>
  <si>
    <t>Human ig sc</t>
  </si>
  <si>
    <t>Botulinum antitoxin</t>
  </si>
  <si>
    <t>Botulism ig iv</t>
  </si>
  <si>
    <t>Cmv ig iv</t>
  </si>
  <si>
    <t>Diphtheria antitoxin</t>
  </si>
  <si>
    <t>Hep b ig im</t>
  </si>
  <si>
    <t>Rabies ig im/sc</t>
  </si>
  <si>
    <t>Rabies ig heat treated</t>
  </si>
  <si>
    <t>Refer to Physician Administered Drugs Fee Schedule</t>
  </si>
  <si>
    <t>Rsv mab im 50mg</t>
  </si>
  <si>
    <t>Rh ig full-dose im</t>
  </si>
  <si>
    <t>Rh ig minidose im</t>
  </si>
  <si>
    <t>Rh ig iv</t>
  </si>
  <si>
    <t>Tetanus ig im</t>
  </si>
  <si>
    <t>Vaccina ig im</t>
  </si>
  <si>
    <t>Varicella-zoster ig im</t>
  </si>
  <si>
    <t>Immune globulin</t>
  </si>
  <si>
    <t>Im admin 1st/only component</t>
  </si>
  <si>
    <t>Im admin each addl component</t>
  </si>
  <si>
    <t>Immunization admin</t>
  </si>
  <si>
    <t>Immunization admin each addl</t>
  </si>
  <si>
    <t>Immune admin oral/nasal</t>
  </si>
  <si>
    <t>Immune admin oral/nasal addl</t>
  </si>
  <si>
    <t>Adenovirus vaccine type 4</t>
  </si>
  <si>
    <t>Adenovirus vaccine type 7</t>
  </si>
  <si>
    <t>V</t>
  </si>
  <si>
    <t>Meningococcal recombiant vac  2 dose</t>
  </si>
  <si>
    <t>*</t>
  </si>
  <si>
    <t>* V</t>
  </si>
  <si>
    <t>MenB 3 dose</t>
  </si>
  <si>
    <t>Hepa vaccine adult im</t>
  </si>
  <si>
    <t>Hepa vacc ped/adol 2 dose im</t>
  </si>
  <si>
    <t>Hep a/hep b vacc adult im</t>
  </si>
  <si>
    <t>Hib prp-omp vacc 3 dose im</t>
  </si>
  <si>
    <t>Hib prp-t vaccine 4 dose im</t>
  </si>
  <si>
    <t>4vhpv vaccine 3 dose im</t>
  </si>
  <si>
    <t>2vhpv vaccine 3 dose im</t>
  </si>
  <si>
    <t>9vhpv vaccine 3 dose im</t>
  </si>
  <si>
    <t>F</t>
  </si>
  <si>
    <t>Flu vacc iiv3 no preserv id</t>
  </si>
  <si>
    <t>F V</t>
  </si>
  <si>
    <t>Iiv3 vacc no prsv 0.25 ml im</t>
  </si>
  <si>
    <t>Flu Vaccine IIV3 im</t>
  </si>
  <si>
    <t>Iiv3 vaccine splt 0.25 ml im</t>
  </si>
  <si>
    <t>Iiv3 vaccine splt 0.5 ml im</t>
  </si>
  <si>
    <t>CCiv3 flu vac, im</t>
  </si>
  <si>
    <t>Pcv13 vaccine im</t>
  </si>
  <si>
    <t>Laiv4 vaccine intranasal</t>
  </si>
  <si>
    <t>Riv3 vaccine no preserv im</t>
  </si>
  <si>
    <t>* F V</t>
  </si>
  <si>
    <t>CCIIV4 VAC NO PRSV 0.5 ML IM</t>
  </si>
  <si>
    <t>* F</t>
  </si>
  <si>
    <t>Rabies vaccine im</t>
  </si>
  <si>
    <t>Rv5 vacc 3 dose live oral</t>
  </si>
  <si>
    <t>Rotavirus vaccine, line, oral</t>
  </si>
  <si>
    <t>Iiv4 vacc no prsv 0.25 ml im</t>
  </si>
  <si>
    <t>Iiv4 vacc no prsv 0.5 ml im</t>
  </si>
  <si>
    <t>Iiv4 vaccine splt 0.25 ml im</t>
  </si>
  <si>
    <t>Iiv4 vaccine splt 0.5 ml im</t>
  </si>
  <si>
    <t>DTaP-IPV vaccine</t>
  </si>
  <si>
    <t>Dtap-ipv/hib vaccine im</t>
  </si>
  <si>
    <t>Dtap vaccine &lt; 7 yrs im</t>
  </si>
  <si>
    <t>Dt vaccine under 7 yrs im</t>
  </si>
  <si>
    <t>Mmr vaccine sc</t>
  </si>
  <si>
    <t>Mmrv vaccine sc</t>
  </si>
  <si>
    <t>Poliovirus ipv sc/im</t>
  </si>
  <si>
    <t>Td vacc no presv 7 yrs+ im</t>
  </si>
  <si>
    <t>Tdap vaccine 7 yrs/&gt; im</t>
  </si>
  <si>
    <t>Var vaccine live subq</t>
  </si>
  <si>
    <t>Dtap-hep b-ipv vaccine im</t>
  </si>
  <si>
    <t>Ppsv23 vacc 2 yrs+ subq/im</t>
  </si>
  <si>
    <t>Mpsv4 vaccine subq</t>
  </si>
  <si>
    <t>Menacwy vaccine im</t>
  </si>
  <si>
    <t>Hzv vaccine live subq</t>
  </si>
  <si>
    <t>Hepb vacc 3 dose immunsup im</t>
  </si>
  <si>
    <t>Hepb vacc 2 dose adolesc im</t>
  </si>
  <si>
    <t>Hepb vacc 3 dose ped/adol im</t>
  </si>
  <si>
    <t>Hepb vaccine 3 dose adult im</t>
  </si>
  <si>
    <t>Hepb vacc 4 dose immunsup im</t>
  </si>
  <si>
    <t>Vaccine toxoid</t>
  </si>
  <si>
    <r>
      <rPr>
        <vertAlign val="superscript"/>
        <sz val="11"/>
        <rFont val="Calibri"/>
        <family val="2"/>
        <scheme val="minor"/>
      </rPr>
      <t>F</t>
    </r>
    <r>
      <rPr>
        <sz val="11"/>
        <rFont val="Calibri"/>
        <family val="2"/>
        <scheme val="minor"/>
      </rPr>
      <t xml:space="preserve">   See flu immunization special billing manual for details</t>
    </r>
  </si>
  <si>
    <r>
      <rPr>
        <vertAlign val="superscript"/>
        <sz val="11"/>
        <rFont val="Calibri"/>
        <family val="2"/>
        <scheme val="minor"/>
      </rPr>
      <t>V</t>
    </r>
    <r>
      <rPr>
        <sz val="11"/>
        <rFont val="Calibri"/>
        <family val="2"/>
        <scheme val="minor"/>
      </rPr>
      <t xml:space="preserve">   May be available throught the Vaccinations for Children (VFC) program administered by the Colorado Department of Public Health and Environment</t>
    </r>
  </si>
  <si>
    <t>Age From</t>
  </si>
  <si>
    <t>Age To</t>
  </si>
  <si>
    <t>8 weeks</t>
  </si>
  <si>
    <t>32 weeks</t>
  </si>
  <si>
    <t>6 months</t>
  </si>
  <si>
    <t>35 months</t>
  </si>
  <si>
    <t>5 months</t>
  </si>
  <si>
    <t>18 years</t>
  </si>
  <si>
    <t>Hib-HepB vaccine</t>
  </si>
  <si>
    <t>Influenza virus vaccine for intramuscular use</t>
  </si>
  <si>
    <t>Rate Effective 7/1/2018 - 6/30/2019</t>
  </si>
  <si>
    <t>Notes</t>
  </si>
  <si>
    <t>New
Rate Effective 7/1/2019 - 6/30/2020</t>
  </si>
  <si>
    <t>Hzv vacc recombinant im</t>
  </si>
  <si>
    <t>*   Rate taken from CDC Immunization Price List, June 1, 2018 or Sept 1, 2019</t>
  </si>
  <si>
    <t>Hepb vacc 2 dose adult im</t>
  </si>
  <si>
    <t>VACCINE FOR INFLUENZA FOR INJECTION INTO MUSCLE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</si>
</sst>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name val="Tahoma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/>
    <xf numFmtId="0" fontId="8" fillId="2" borderId="0"/>
  </cellStyleXfs>
  <cellXfs count="25">
    <xf numFmtId="0" fontId="0" fillId="0" borderId="0" xfId="0"/>
    <xf numFmtId="44" fontId="3" fillId="0" borderId="1" xfId="1" applyFont="1" applyFill="1" applyBorder="1"/>
    <xf numFmtId="44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4" fontId="3" fillId="0" borderId="1" xfId="1" applyNumberFormat="1" applyFont="1" applyFill="1" applyBorder="1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1" fontId="3" fillId="0" borderId="1" xfId="2" applyNumberFormat="1" applyFont="1" applyFill="1" applyBorder="1" applyAlignment="1">
      <alignment wrapText="1"/>
    </xf>
    <xf numFmtId="0" fontId="3" fillId="0" borderId="1" xfId="2" applyNumberFormat="1" applyFont="1" applyFill="1" applyBorder="1" applyAlignment="1">
      <alignment wrapText="1"/>
    </xf>
    <xf numFmtId="0" fontId="9" fillId="3" borderId="1" xfId="4" applyFont="1" applyFill="1" applyBorder="1" applyAlignment="1">
      <alignment horizontal="center" vertical="center" wrapText="1"/>
    </xf>
    <xf numFmtId="0" fontId="0" fillId="0" borderId="1" xfId="0" applyBorder="1"/>
    <xf numFmtId="44" fontId="3" fillId="0" borderId="1" xfId="1" applyNumberFormat="1" applyFont="1" applyFill="1" applyBorder="1"/>
    <xf numFmtId="0" fontId="3" fillId="0" borderId="8" xfId="0" applyFont="1" applyFill="1" applyBorder="1" applyAlignment="1">
      <alignment horizontal="center"/>
    </xf>
    <xf numFmtId="1" fontId="3" fillId="0" borderId="8" xfId="2" applyNumberFormat="1" applyFont="1" applyFill="1" applyBorder="1" applyAlignment="1">
      <alignment wrapText="1"/>
    </xf>
    <xf numFmtId="44" fontId="3" fillId="0" borderId="8" xfId="1" applyFont="1" applyFill="1" applyBorder="1"/>
    <xf numFmtId="44" fontId="3" fillId="0" borderId="10" xfId="1" applyFont="1" applyFill="1" applyBorder="1"/>
    <xf numFmtId="0" fontId="6" fillId="0" borderId="2" xfId="3" applyFont="1" applyBorder="1" applyAlignment="1"/>
    <xf numFmtId="0" fontId="1" fillId="0" borderId="3" xfId="0" applyFont="1" applyBorder="1" applyAlignment="1"/>
    <xf numFmtId="0" fontId="6" fillId="0" borderId="4" xfId="3" applyFont="1" applyBorder="1" applyAlignment="1"/>
    <xf numFmtId="0" fontId="1" fillId="0" borderId="0" xfId="0" applyFont="1" applyBorder="1" applyAlignment="1"/>
    <xf numFmtId="0" fontId="6" fillId="0" borderId="5" xfId="3" applyFont="1" applyBorder="1" applyAlignment="1">
      <alignment horizontal="left" vertical="top" wrapText="1"/>
    </xf>
    <xf numFmtId="0" fontId="6" fillId="0" borderId="6" xfId="3" applyFont="1" applyBorder="1" applyAlignment="1">
      <alignment horizontal="left" vertical="top" wrapText="1"/>
    </xf>
    <xf numFmtId="44" fontId="4" fillId="0" borderId="7" xfId="1" applyFont="1" applyFill="1" applyBorder="1" applyAlignment="1">
      <alignment horizontal="center" wrapText="1"/>
    </xf>
    <xf numFmtId="44" fontId="4" fillId="0" borderId="8" xfId="1" applyFont="1" applyFill="1" applyBorder="1" applyAlignment="1">
      <alignment horizontal="center" wrapText="1"/>
    </xf>
    <xf numFmtId="44" fontId="4" fillId="0" borderId="9" xfId="1" applyFont="1" applyFill="1" applyBorder="1" applyAlignment="1">
      <alignment horizontal="center" wrapText="1"/>
    </xf>
  </cellXfs>
  <cellStyles count="5">
    <cellStyle name="Currency" xfId="1" builtinId="4"/>
    <cellStyle name="headerStyle" xfId="4" xr:uid="{00000000-0005-0000-0000-000001000000}"/>
    <cellStyle name="Normal" xfId="0" builtinId="0"/>
    <cellStyle name="Normal 2" xfId="3" xr:uid="{00000000-0005-0000-0000-000003000000}"/>
    <cellStyle name="Normal_Sheet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abSelected="1" view="pageLayout" topLeftCell="A54" zoomScale="115" zoomScaleNormal="100" zoomScalePageLayoutView="115" workbookViewId="0">
      <selection activeCell="B126" sqref="B126"/>
    </sheetView>
  </sheetViews>
  <sheetFormatPr defaultRowHeight="14.5" x14ac:dyDescent="0.35"/>
  <cols>
    <col min="1" max="1" width="8.81640625" customWidth="1"/>
    <col min="2" max="2" width="26.453125" style="5" customWidth="1"/>
    <col min="3" max="3" width="8.81640625" bestFit="1" customWidth="1"/>
    <col min="4" max="4" width="9.26953125" style="6" bestFit="1" customWidth="1"/>
    <col min="5" max="5" width="13.453125" style="6" customWidth="1"/>
    <col min="6" max="6" width="17.81640625" customWidth="1"/>
    <col min="7" max="7" width="19" customWidth="1"/>
    <col min="8" max="8" width="23.453125" customWidth="1"/>
  </cols>
  <sheetData>
    <row r="1" spans="1:8" ht="39" x14ac:dyDescent="0.35">
      <c r="A1" s="9" t="s">
        <v>0</v>
      </c>
      <c r="B1" s="9" t="s">
        <v>2</v>
      </c>
      <c r="C1" s="9" t="s">
        <v>87</v>
      </c>
      <c r="D1" s="9" t="s">
        <v>88</v>
      </c>
      <c r="E1" s="9" t="s">
        <v>1</v>
      </c>
      <c r="F1" s="9" t="s">
        <v>97</v>
      </c>
      <c r="G1" s="9" t="s">
        <v>99</v>
      </c>
      <c r="H1" s="9" t="s">
        <v>98</v>
      </c>
    </row>
    <row r="2" spans="1:8" x14ac:dyDescent="0.35">
      <c r="A2" s="8">
        <v>90281</v>
      </c>
      <c r="B2" s="3" t="s">
        <v>3</v>
      </c>
      <c r="C2" s="7">
        <v>0</v>
      </c>
      <c r="D2" s="7">
        <v>999</v>
      </c>
      <c r="E2" s="2"/>
      <c r="F2" s="1">
        <v>15.78</v>
      </c>
      <c r="G2" s="1">
        <f>F2*1.01</f>
        <v>15.937799999999999</v>
      </c>
      <c r="H2" s="10"/>
    </row>
    <row r="3" spans="1:8" x14ac:dyDescent="0.35">
      <c r="A3" s="8">
        <v>90283</v>
      </c>
      <c r="B3" s="3" t="s">
        <v>4</v>
      </c>
      <c r="C3" s="7">
        <v>0</v>
      </c>
      <c r="D3" s="7">
        <v>999</v>
      </c>
      <c r="E3" s="2"/>
      <c r="F3" s="1">
        <v>276.39</v>
      </c>
      <c r="G3" s="1">
        <f t="shared" ref="G3:G67" si="0">F3*1.01</f>
        <v>279.15389999999996</v>
      </c>
      <c r="H3" s="10"/>
    </row>
    <row r="4" spans="1:8" x14ac:dyDescent="0.35">
      <c r="A4" s="8">
        <v>90284</v>
      </c>
      <c r="B4" s="3" t="s">
        <v>5</v>
      </c>
      <c r="C4" s="7">
        <v>0</v>
      </c>
      <c r="D4" s="7">
        <v>999</v>
      </c>
      <c r="E4" s="2"/>
      <c r="F4" s="1">
        <v>622.29999999999995</v>
      </c>
      <c r="G4" s="1">
        <f t="shared" si="0"/>
        <v>628.52299999999991</v>
      </c>
      <c r="H4" s="10"/>
    </row>
    <row r="5" spans="1:8" x14ac:dyDescent="0.35">
      <c r="A5" s="8">
        <v>90287</v>
      </c>
      <c r="B5" s="3" t="s">
        <v>6</v>
      </c>
      <c r="C5" s="7">
        <v>0</v>
      </c>
      <c r="D5" s="7">
        <v>999</v>
      </c>
      <c r="E5" s="2"/>
      <c r="F5" s="1">
        <v>206.8</v>
      </c>
      <c r="G5" s="1">
        <f t="shared" si="0"/>
        <v>208.86800000000002</v>
      </c>
      <c r="H5" s="10"/>
    </row>
    <row r="6" spans="1:8" x14ac:dyDescent="0.35">
      <c r="A6" s="8">
        <v>90288</v>
      </c>
      <c r="B6" s="3" t="s">
        <v>7</v>
      </c>
      <c r="C6" s="7">
        <v>0</v>
      </c>
      <c r="D6" s="7">
        <v>999</v>
      </c>
      <c r="E6" s="2"/>
      <c r="F6" s="1">
        <v>485.7</v>
      </c>
      <c r="G6" s="1">
        <f t="shared" si="0"/>
        <v>490.55700000000002</v>
      </c>
      <c r="H6" s="10"/>
    </row>
    <row r="7" spans="1:8" x14ac:dyDescent="0.35">
      <c r="A7" s="8">
        <v>90291</v>
      </c>
      <c r="B7" s="3" t="s">
        <v>8</v>
      </c>
      <c r="C7" s="7">
        <v>0</v>
      </c>
      <c r="D7" s="7">
        <v>999</v>
      </c>
      <c r="E7" s="4"/>
      <c r="F7" s="11">
        <v>385.54</v>
      </c>
      <c r="G7" s="11">
        <f t="shared" si="0"/>
        <v>389.39540000000005</v>
      </c>
      <c r="H7" s="10"/>
    </row>
    <row r="8" spans="1:8" x14ac:dyDescent="0.35">
      <c r="A8" s="8">
        <v>90296</v>
      </c>
      <c r="B8" s="3" t="s">
        <v>9</v>
      </c>
      <c r="C8" s="7">
        <v>0</v>
      </c>
      <c r="D8" s="7">
        <v>999</v>
      </c>
      <c r="E8" s="2"/>
      <c r="F8" s="1">
        <v>43.53</v>
      </c>
      <c r="G8" s="1">
        <f t="shared" si="0"/>
        <v>43.965299999999999</v>
      </c>
      <c r="H8" s="10"/>
    </row>
    <row r="9" spans="1:8" x14ac:dyDescent="0.35">
      <c r="A9" s="8">
        <v>90371</v>
      </c>
      <c r="B9" s="3" t="s">
        <v>10</v>
      </c>
      <c r="C9" s="7">
        <v>0</v>
      </c>
      <c r="D9" s="7">
        <v>999</v>
      </c>
      <c r="E9" s="2"/>
      <c r="F9" s="1">
        <v>177.3</v>
      </c>
      <c r="G9" s="1">
        <f t="shared" si="0"/>
        <v>179.07300000000001</v>
      </c>
      <c r="H9" s="10"/>
    </row>
    <row r="10" spans="1:8" x14ac:dyDescent="0.35">
      <c r="A10" s="8">
        <v>90375</v>
      </c>
      <c r="B10" s="3" t="s">
        <v>11</v>
      </c>
      <c r="C10" s="7">
        <v>0</v>
      </c>
      <c r="D10" s="7">
        <v>999</v>
      </c>
      <c r="E10" s="2"/>
      <c r="F10" s="1">
        <v>101.98</v>
      </c>
      <c r="G10" s="1">
        <f t="shared" si="0"/>
        <v>102.99980000000001</v>
      </c>
      <c r="H10" s="10"/>
    </row>
    <row r="11" spans="1:8" x14ac:dyDescent="0.35">
      <c r="A11" s="8">
        <v>90376</v>
      </c>
      <c r="B11" s="3" t="s">
        <v>12</v>
      </c>
      <c r="C11" s="7">
        <v>0</v>
      </c>
      <c r="D11" s="7">
        <v>999</v>
      </c>
      <c r="E11" s="2"/>
      <c r="F11" s="1">
        <v>100.89</v>
      </c>
      <c r="G11" s="1">
        <f t="shared" si="0"/>
        <v>101.8989</v>
      </c>
      <c r="H11" s="10"/>
    </row>
    <row r="12" spans="1:8" ht="15" customHeight="1" x14ac:dyDescent="0.35">
      <c r="A12" s="8">
        <v>90378</v>
      </c>
      <c r="B12" s="3" t="s">
        <v>14</v>
      </c>
      <c r="C12" s="8">
        <v>0</v>
      </c>
      <c r="D12" s="8">
        <v>3</v>
      </c>
      <c r="E12" s="22" t="s">
        <v>13</v>
      </c>
      <c r="F12" s="23"/>
      <c r="G12" s="24"/>
      <c r="H12" s="10"/>
    </row>
    <row r="13" spans="1:8" x14ac:dyDescent="0.35">
      <c r="A13" s="8">
        <v>90384</v>
      </c>
      <c r="B13" s="3" t="s">
        <v>15</v>
      </c>
      <c r="C13" s="7">
        <v>0</v>
      </c>
      <c r="D13" s="7">
        <v>999</v>
      </c>
      <c r="E13" s="2"/>
      <c r="F13" s="1">
        <v>121.45</v>
      </c>
      <c r="G13" s="1">
        <f t="shared" si="0"/>
        <v>122.6645</v>
      </c>
      <c r="H13" s="10"/>
    </row>
    <row r="14" spans="1:8" x14ac:dyDescent="0.35">
      <c r="A14" s="8">
        <v>90385</v>
      </c>
      <c r="B14" s="3" t="s">
        <v>16</v>
      </c>
      <c r="C14" s="7">
        <v>0</v>
      </c>
      <c r="D14" s="7">
        <v>999</v>
      </c>
      <c r="E14" s="2"/>
      <c r="F14" s="1">
        <v>55.28</v>
      </c>
      <c r="G14" s="1">
        <f t="shared" si="0"/>
        <v>55.832799999999999</v>
      </c>
      <c r="H14" s="10"/>
    </row>
    <row r="15" spans="1:8" x14ac:dyDescent="0.35">
      <c r="A15" s="8">
        <v>90386</v>
      </c>
      <c r="B15" s="3" t="s">
        <v>17</v>
      </c>
      <c r="C15" s="7">
        <v>0</v>
      </c>
      <c r="D15" s="7">
        <v>999</v>
      </c>
      <c r="E15" s="2"/>
      <c r="F15" s="1">
        <v>169.1</v>
      </c>
      <c r="G15" s="1">
        <f t="shared" si="0"/>
        <v>170.791</v>
      </c>
      <c r="H15" s="10"/>
    </row>
    <row r="16" spans="1:8" x14ac:dyDescent="0.35">
      <c r="A16" s="8">
        <v>90389</v>
      </c>
      <c r="B16" s="3" t="s">
        <v>18</v>
      </c>
      <c r="C16" s="7">
        <v>0</v>
      </c>
      <c r="D16" s="7">
        <v>999</v>
      </c>
      <c r="E16" s="2"/>
      <c r="F16" s="1">
        <v>119.95</v>
      </c>
      <c r="G16" s="1">
        <f t="shared" si="0"/>
        <v>121.1495</v>
      </c>
      <c r="H16" s="10"/>
    </row>
    <row r="17" spans="1:8" x14ac:dyDescent="0.35">
      <c r="A17" s="8">
        <v>90393</v>
      </c>
      <c r="B17" s="3" t="s">
        <v>19</v>
      </c>
      <c r="C17" s="7">
        <v>0</v>
      </c>
      <c r="D17" s="7">
        <v>999</v>
      </c>
      <c r="E17" s="2"/>
      <c r="F17" s="1">
        <v>122.29</v>
      </c>
      <c r="G17" s="1">
        <f t="shared" si="0"/>
        <v>123.5129</v>
      </c>
      <c r="H17" s="10"/>
    </row>
    <row r="18" spans="1:8" x14ac:dyDescent="0.35">
      <c r="A18" s="8">
        <v>90396</v>
      </c>
      <c r="B18" s="3" t="s">
        <v>20</v>
      </c>
      <c r="C18" s="7">
        <v>0</v>
      </c>
      <c r="D18" s="7">
        <v>999</v>
      </c>
      <c r="E18" s="2"/>
      <c r="F18" s="1">
        <v>116.17</v>
      </c>
      <c r="G18" s="1">
        <f t="shared" si="0"/>
        <v>117.3317</v>
      </c>
      <c r="H18" s="10"/>
    </row>
    <row r="19" spans="1:8" x14ac:dyDescent="0.35">
      <c r="A19" s="8">
        <v>90399</v>
      </c>
      <c r="B19" s="3" t="s">
        <v>21</v>
      </c>
      <c r="C19" s="7">
        <v>0</v>
      </c>
      <c r="D19" s="7">
        <v>999</v>
      </c>
      <c r="E19" s="2"/>
      <c r="F19" s="1">
        <v>60.12</v>
      </c>
      <c r="G19" s="1">
        <f t="shared" si="0"/>
        <v>60.721199999999996</v>
      </c>
      <c r="H19" s="10"/>
    </row>
    <row r="20" spans="1:8" x14ac:dyDescent="0.35">
      <c r="A20" s="8">
        <v>90460</v>
      </c>
      <c r="B20" s="3" t="s">
        <v>22</v>
      </c>
      <c r="C20" s="8">
        <v>0</v>
      </c>
      <c r="D20" s="8">
        <v>18</v>
      </c>
      <c r="E20" s="2"/>
      <c r="F20" s="1">
        <v>19.12</v>
      </c>
      <c r="G20" s="1">
        <v>19.46</v>
      </c>
      <c r="H20" s="10"/>
    </row>
    <row r="21" spans="1:8" x14ac:dyDescent="0.35">
      <c r="A21" s="8">
        <v>90461</v>
      </c>
      <c r="B21" s="3" t="s">
        <v>23</v>
      </c>
      <c r="C21" s="8">
        <v>0</v>
      </c>
      <c r="D21" s="8">
        <v>18</v>
      </c>
      <c r="E21" s="2"/>
      <c r="F21" s="1">
        <v>0</v>
      </c>
      <c r="G21" s="1">
        <f t="shared" si="0"/>
        <v>0</v>
      </c>
      <c r="H21" s="10"/>
    </row>
    <row r="22" spans="1:8" x14ac:dyDescent="0.35">
      <c r="A22" s="8">
        <v>90471</v>
      </c>
      <c r="B22" s="3" t="s">
        <v>24</v>
      </c>
      <c r="C22" s="7">
        <v>0</v>
      </c>
      <c r="D22" s="7">
        <v>999</v>
      </c>
      <c r="E22" s="2"/>
      <c r="F22" s="1">
        <v>19.12</v>
      </c>
      <c r="G22" s="1">
        <v>19.46</v>
      </c>
      <c r="H22" s="10"/>
    </row>
    <row r="23" spans="1:8" x14ac:dyDescent="0.35">
      <c r="A23" s="8">
        <v>90472</v>
      </c>
      <c r="B23" s="3" t="s">
        <v>25</v>
      </c>
      <c r="C23" s="7">
        <v>0</v>
      </c>
      <c r="D23" s="7">
        <v>999</v>
      </c>
      <c r="E23" s="2"/>
      <c r="F23" s="1">
        <v>11.1</v>
      </c>
      <c r="G23" s="1">
        <v>11.3</v>
      </c>
      <c r="H23" s="10"/>
    </row>
    <row r="24" spans="1:8" x14ac:dyDescent="0.35">
      <c r="A24" s="8">
        <v>90473</v>
      </c>
      <c r="B24" s="3" t="s">
        <v>26</v>
      </c>
      <c r="C24" s="7">
        <v>0</v>
      </c>
      <c r="D24" s="7">
        <v>999</v>
      </c>
      <c r="E24" s="2"/>
      <c r="F24" s="1">
        <v>19.12</v>
      </c>
      <c r="G24" s="1">
        <v>19.46</v>
      </c>
      <c r="H24" s="10"/>
    </row>
    <row r="25" spans="1:8" x14ac:dyDescent="0.35">
      <c r="A25" s="8">
        <v>90474</v>
      </c>
      <c r="B25" s="3" t="s">
        <v>27</v>
      </c>
      <c r="C25" s="7">
        <v>0</v>
      </c>
      <c r="D25" s="7">
        <v>999</v>
      </c>
      <c r="E25" s="2"/>
      <c r="F25" s="1">
        <v>11.1</v>
      </c>
      <c r="G25" s="1">
        <v>11.3</v>
      </c>
      <c r="H25" s="10"/>
    </row>
    <row r="26" spans="1:8" x14ac:dyDescent="0.35">
      <c r="A26" s="8">
        <v>90476</v>
      </c>
      <c r="B26" s="3" t="s">
        <v>28</v>
      </c>
      <c r="C26" s="8">
        <v>17</v>
      </c>
      <c r="D26" s="8">
        <v>999</v>
      </c>
      <c r="E26" s="2"/>
      <c r="F26" s="1">
        <v>36.82</v>
      </c>
      <c r="G26" s="1">
        <f t="shared" si="0"/>
        <v>37.188200000000002</v>
      </c>
      <c r="H26" s="10"/>
    </row>
    <row r="27" spans="1:8" x14ac:dyDescent="0.35">
      <c r="A27" s="8">
        <v>90477</v>
      </c>
      <c r="B27" s="3" t="s">
        <v>29</v>
      </c>
      <c r="C27" s="7">
        <v>0</v>
      </c>
      <c r="D27" s="7">
        <v>999</v>
      </c>
      <c r="E27" s="2"/>
      <c r="F27" s="1">
        <v>36.82</v>
      </c>
      <c r="G27" s="1">
        <f t="shared" si="0"/>
        <v>37.188200000000002</v>
      </c>
      <c r="H27" s="10"/>
    </row>
    <row r="28" spans="1:8" x14ac:dyDescent="0.35">
      <c r="A28" s="8">
        <v>90620</v>
      </c>
      <c r="B28" s="3" t="s">
        <v>31</v>
      </c>
      <c r="C28" s="8">
        <v>0</v>
      </c>
      <c r="D28" s="8">
        <v>18</v>
      </c>
      <c r="E28" s="2" t="s">
        <v>33</v>
      </c>
      <c r="F28" s="1">
        <v>0</v>
      </c>
      <c r="G28" s="1">
        <f t="shared" si="0"/>
        <v>0</v>
      </c>
      <c r="H28" s="10"/>
    </row>
    <row r="29" spans="1:8" x14ac:dyDescent="0.35">
      <c r="A29" s="8">
        <v>90620</v>
      </c>
      <c r="B29" s="3" t="s">
        <v>31</v>
      </c>
      <c r="C29" s="8">
        <v>19</v>
      </c>
      <c r="D29" s="8">
        <v>999</v>
      </c>
      <c r="E29" s="2" t="s">
        <v>32</v>
      </c>
      <c r="F29" s="1">
        <v>165.75</v>
      </c>
      <c r="G29" s="1">
        <v>170.75</v>
      </c>
      <c r="H29" s="10"/>
    </row>
    <row r="30" spans="1:8" x14ac:dyDescent="0.35">
      <c r="A30" s="8">
        <v>90621</v>
      </c>
      <c r="B30" s="3" t="s">
        <v>34</v>
      </c>
      <c r="C30" s="8">
        <v>0</v>
      </c>
      <c r="D30" s="8">
        <v>18</v>
      </c>
      <c r="E30" s="2" t="s">
        <v>33</v>
      </c>
      <c r="F30" s="1">
        <v>0</v>
      </c>
      <c r="G30" s="1">
        <f t="shared" si="0"/>
        <v>0</v>
      </c>
      <c r="H30" s="10"/>
    </row>
    <row r="31" spans="1:8" x14ac:dyDescent="0.35">
      <c r="A31" s="8">
        <v>90621</v>
      </c>
      <c r="B31" s="3" t="s">
        <v>34</v>
      </c>
      <c r="C31" s="8">
        <v>19</v>
      </c>
      <c r="D31" s="8">
        <v>999</v>
      </c>
      <c r="E31" s="2" t="s">
        <v>32</v>
      </c>
      <c r="F31" s="1">
        <v>133.62</v>
      </c>
      <c r="G31" s="1">
        <v>133.62</v>
      </c>
      <c r="H31" s="10"/>
    </row>
    <row r="32" spans="1:8" x14ac:dyDescent="0.35">
      <c r="A32" s="8">
        <v>90632</v>
      </c>
      <c r="B32" s="3" t="s">
        <v>35</v>
      </c>
      <c r="C32" s="8">
        <v>19</v>
      </c>
      <c r="D32" s="8">
        <v>999</v>
      </c>
      <c r="E32" s="2" t="s">
        <v>32</v>
      </c>
      <c r="F32" s="1">
        <v>66.91</v>
      </c>
      <c r="G32" s="1">
        <v>59.17</v>
      </c>
      <c r="H32" s="10"/>
    </row>
    <row r="33" spans="1:8" x14ac:dyDescent="0.35">
      <c r="A33" s="8">
        <v>90633</v>
      </c>
      <c r="B33" s="3" t="s">
        <v>36</v>
      </c>
      <c r="C33" s="8">
        <v>0</v>
      </c>
      <c r="D33" s="8">
        <v>18</v>
      </c>
      <c r="E33" s="2" t="s">
        <v>33</v>
      </c>
      <c r="F33" s="1">
        <v>0</v>
      </c>
      <c r="G33" s="1">
        <f t="shared" si="0"/>
        <v>0</v>
      </c>
      <c r="H33" s="10"/>
    </row>
    <row r="34" spans="1:8" x14ac:dyDescent="0.35">
      <c r="A34" s="8">
        <v>90636</v>
      </c>
      <c r="B34" s="3" t="s">
        <v>37</v>
      </c>
      <c r="C34" s="8">
        <v>18</v>
      </c>
      <c r="D34" s="8">
        <v>999</v>
      </c>
      <c r="E34" s="2" t="s">
        <v>32</v>
      </c>
      <c r="F34" s="1">
        <v>101</v>
      </c>
      <c r="G34" s="1">
        <v>104</v>
      </c>
      <c r="H34" s="10"/>
    </row>
    <row r="35" spans="1:8" x14ac:dyDescent="0.35">
      <c r="A35" s="8">
        <v>90647</v>
      </c>
      <c r="B35" s="3" t="s">
        <v>38</v>
      </c>
      <c r="C35" s="8">
        <v>0</v>
      </c>
      <c r="D35" s="8">
        <v>18</v>
      </c>
      <c r="E35" s="2" t="s">
        <v>33</v>
      </c>
      <c r="F35" s="1">
        <v>0</v>
      </c>
      <c r="G35" s="1">
        <f t="shared" si="0"/>
        <v>0</v>
      </c>
      <c r="H35" s="10"/>
    </row>
    <row r="36" spans="1:8" x14ac:dyDescent="0.35">
      <c r="A36" s="8">
        <v>90647</v>
      </c>
      <c r="B36" s="3" t="s">
        <v>38</v>
      </c>
      <c r="C36" s="8">
        <v>18</v>
      </c>
      <c r="D36" s="8">
        <v>999</v>
      </c>
      <c r="E36" s="2" t="s">
        <v>32</v>
      </c>
      <c r="F36" s="1">
        <v>26.23</v>
      </c>
      <c r="G36" s="1">
        <v>26.23</v>
      </c>
      <c r="H36" s="10"/>
    </row>
    <row r="37" spans="1:8" x14ac:dyDescent="0.35">
      <c r="A37" s="8">
        <v>90648</v>
      </c>
      <c r="B37" s="3" t="s">
        <v>39</v>
      </c>
      <c r="C37" s="8">
        <v>0</v>
      </c>
      <c r="D37" s="8">
        <v>4</v>
      </c>
      <c r="E37" s="2" t="s">
        <v>33</v>
      </c>
      <c r="F37" s="1">
        <v>0</v>
      </c>
      <c r="G37" s="1">
        <f t="shared" si="0"/>
        <v>0</v>
      </c>
      <c r="H37" s="10"/>
    </row>
    <row r="38" spans="1:8" x14ac:dyDescent="0.35">
      <c r="A38" s="8">
        <v>90649</v>
      </c>
      <c r="B38" s="3" t="s">
        <v>40</v>
      </c>
      <c r="C38" s="8">
        <v>9</v>
      </c>
      <c r="D38" s="8">
        <v>18</v>
      </c>
      <c r="E38" s="2" t="s">
        <v>30</v>
      </c>
      <c r="F38" s="1">
        <v>0</v>
      </c>
      <c r="G38" s="1">
        <f t="shared" si="0"/>
        <v>0</v>
      </c>
      <c r="H38" s="10"/>
    </row>
    <row r="39" spans="1:8" x14ac:dyDescent="0.35">
      <c r="A39" s="8">
        <v>90649</v>
      </c>
      <c r="B39" s="3" t="s">
        <v>40</v>
      </c>
      <c r="C39" s="8">
        <v>19</v>
      </c>
      <c r="D39" s="8">
        <v>26</v>
      </c>
      <c r="E39" s="2"/>
      <c r="F39" s="1">
        <v>167.94</v>
      </c>
      <c r="G39" s="1">
        <f t="shared" si="0"/>
        <v>169.61940000000001</v>
      </c>
      <c r="H39" s="10"/>
    </row>
    <row r="40" spans="1:8" x14ac:dyDescent="0.35">
      <c r="A40" s="8">
        <v>90650</v>
      </c>
      <c r="B40" s="3" t="s">
        <v>41</v>
      </c>
      <c r="C40" s="8">
        <v>9</v>
      </c>
      <c r="D40" s="8">
        <v>18</v>
      </c>
      <c r="E40" s="2" t="s">
        <v>30</v>
      </c>
      <c r="F40" s="1">
        <v>0</v>
      </c>
      <c r="G40" s="1">
        <f t="shared" si="0"/>
        <v>0</v>
      </c>
      <c r="H40" s="10"/>
    </row>
    <row r="41" spans="1:8" x14ac:dyDescent="0.35">
      <c r="A41" s="8">
        <v>90650</v>
      </c>
      <c r="B41" s="3" t="s">
        <v>41</v>
      </c>
      <c r="C41" s="8">
        <v>19</v>
      </c>
      <c r="D41" s="8">
        <v>26</v>
      </c>
      <c r="E41" s="2"/>
      <c r="F41" s="1">
        <v>167.94</v>
      </c>
      <c r="G41" s="1">
        <f t="shared" si="0"/>
        <v>169.61940000000001</v>
      </c>
      <c r="H41" s="10"/>
    </row>
    <row r="42" spans="1:8" x14ac:dyDescent="0.35">
      <c r="A42" s="8">
        <v>90651</v>
      </c>
      <c r="B42" s="3" t="s">
        <v>42</v>
      </c>
      <c r="C42" s="8">
        <v>9</v>
      </c>
      <c r="D42" s="8">
        <v>18</v>
      </c>
      <c r="E42" s="2" t="s">
        <v>33</v>
      </c>
      <c r="F42" s="1">
        <v>0</v>
      </c>
      <c r="G42" s="1">
        <f t="shared" si="0"/>
        <v>0</v>
      </c>
      <c r="H42" s="10"/>
    </row>
    <row r="43" spans="1:8" x14ac:dyDescent="0.35">
      <c r="A43" s="8">
        <v>90651</v>
      </c>
      <c r="B43" s="3" t="s">
        <v>42</v>
      </c>
      <c r="C43" s="8">
        <v>19</v>
      </c>
      <c r="D43" s="8">
        <v>999</v>
      </c>
      <c r="E43" s="2" t="s">
        <v>32</v>
      </c>
      <c r="F43" s="1">
        <v>204.87</v>
      </c>
      <c r="G43" s="1">
        <v>217.11</v>
      </c>
      <c r="H43" s="10"/>
    </row>
    <row r="44" spans="1:8" x14ac:dyDescent="0.35">
      <c r="A44" s="8">
        <v>90654</v>
      </c>
      <c r="B44" s="3" t="s">
        <v>44</v>
      </c>
      <c r="C44" s="8">
        <v>19</v>
      </c>
      <c r="D44" s="8">
        <v>999</v>
      </c>
      <c r="E44" s="2" t="s">
        <v>43</v>
      </c>
      <c r="F44" s="1">
        <v>19.7</v>
      </c>
      <c r="G44" s="1">
        <f t="shared" si="0"/>
        <v>19.896999999999998</v>
      </c>
      <c r="H44" s="10"/>
    </row>
    <row r="45" spans="1:8" x14ac:dyDescent="0.35">
      <c r="A45" s="8">
        <v>90655</v>
      </c>
      <c r="B45" s="3" t="s">
        <v>46</v>
      </c>
      <c r="C45" s="8">
        <v>0</v>
      </c>
      <c r="D45" s="8">
        <v>18</v>
      </c>
      <c r="E45" s="2" t="s">
        <v>45</v>
      </c>
      <c r="F45" s="1">
        <v>0</v>
      </c>
      <c r="G45" s="1">
        <f t="shared" si="0"/>
        <v>0</v>
      </c>
      <c r="H45" s="10"/>
    </row>
    <row r="46" spans="1:8" x14ac:dyDescent="0.35">
      <c r="A46" s="8">
        <v>90656</v>
      </c>
      <c r="B46" s="3" t="s">
        <v>47</v>
      </c>
      <c r="C46" s="8">
        <v>0</v>
      </c>
      <c r="D46" s="8">
        <v>18</v>
      </c>
      <c r="E46" s="2" t="s">
        <v>45</v>
      </c>
      <c r="F46" s="1">
        <v>0</v>
      </c>
      <c r="G46" s="1">
        <f t="shared" si="0"/>
        <v>0</v>
      </c>
      <c r="H46" s="10"/>
    </row>
    <row r="47" spans="1:8" x14ac:dyDescent="0.35">
      <c r="A47" s="8">
        <v>90656</v>
      </c>
      <c r="B47" s="3" t="s">
        <v>47</v>
      </c>
      <c r="C47" s="8">
        <v>19</v>
      </c>
      <c r="D47" s="8">
        <v>999</v>
      </c>
      <c r="E47" s="2" t="s">
        <v>43</v>
      </c>
      <c r="F47" s="1">
        <v>17.18</v>
      </c>
      <c r="G47" s="1">
        <f t="shared" si="0"/>
        <v>17.351800000000001</v>
      </c>
      <c r="H47" s="10"/>
    </row>
    <row r="48" spans="1:8" x14ac:dyDescent="0.35">
      <c r="A48" s="8">
        <v>90657</v>
      </c>
      <c r="B48" s="3" t="s">
        <v>48</v>
      </c>
      <c r="C48" s="8">
        <v>0</v>
      </c>
      <c r="D48" s="8">
        <v>18</v>
      </c>
      <c r="E48" s="2" t="s">
        <v>30</v>
      </c>
      <c r="F48" s="1">
        <v>0</v>
      </c>
      <c r="G48" s="1">
        <f t="shared" si="0"/>
        <v>0</v>
      </c>
      <c r="H48" s="10"/>
    </row>
    <row r="49" spans="1:8" x14ac:dyDescent="0.35">
      <c r="A49" s="8">
        <v>90658</v>
      </c>
      <c r="B49" s="3" t="s">
        <v>49</v>
      </c>
      <c r="C49" s="8">
        <v>0</v>
      </c>
      <c r="D49" s="8">
        <v>18</v>
      </c>
      <c r="E49" s="2" t="s">
        <v>30</v>
      </c>
      <c r="F49" s="1">
        <v>0</v>
      </c>
      <c r="G49" s="1">
        <f t="shared" si="0"/>
        <v>0</v>
      </c>
      <c r="H49" s="10"/>
    </row>
    <row r="50" spans="1:8" x14ac:dyDescent="0.35">
      <c r="A50" s="8">
        <v>90658</v>
      </c>
      <c r="B50" s="3" t="s">
        <v>49</v>
      </c>
      <c r="C50" s="8">
        <v>19</v>
      </c>
      <c r="D50" s="8">
        <v>999</v>
      </c>
      <c r="E50" s="2"/>
      <c r="F50" s="1">
        <v>15.8</v>
      </c>
      <c r="G50" s="1">
        <f t="shared" si="0"/>
        <v>15.958</v>
      </c>
      <c r="H50" s="10"/>
    </row>
    <row r="51" spans="1:8" x14ac:dyDescent="0.35">
      <c r="A51" s="8">
        <v>90661</v>
      </c>
      <c r="B51" s="3" t="s">
        <v>50</v>
      </c>
      <c r="C51" s="8">
        <v>0</v>
      </c>
      <c r="D51" s="8">
        <v>18</v>
      </c>
      <c r="E51" s="2" t="s">
        <v>45</v>
      </c>
      <c r="F51" s="1">
        <v>0</v>
      </c>
      <c r="G51" s="1">
        <f t="shared" si="0"/>
        <v>0</v>
      </c>
      <c r="H51" s="10"/>
    </row>
    <row r="52" spans="1:8" x14ac:dyDescent="0.35">
      <c r="A52" s="8">
        <v>90661</v>
      </c>
      <c r="B52" s="3" t="s">
        <v>50</v>
      </c>
      <c r="C52" s="8">
        <v>19</v>
      </c>
      <c r="D52" s="8">
        <v>999</v>
      </c>
      <c r="E52" s="2" t="s">
        <v>43</v>
      </c>
      <c r="F52" s="1">
        <v>14.82</v>
      </c>
      <c r="G52" s="1">
        <f t="shared" si="0"/>
        <v>14.968200000000001</v>
      </c>
      <c r="H52" s="10"/>
    </row>
    <row r="53" spans="1:8" x14ac:dyDescent="0.35">
      <c r="A53" s="8">
        <v>90662</v>
      </c>
      <c r="B53" s="3" t="s">
        <v>103</v>
      </c>
      <c r="C53" s="8">
        <v>65</v>
      </c>
      <c r="D53" s="8">
        <v>999</v>
      </c>
      <c r="E53" s="2"/>
      <c r="F53" s="1"/>
      <c r="G53" s="1">
        <v>56.18</v>
      </c>
      <c r="H53" s="10"/>
    </row>
    <row r="54" spans="1:8" x14ac:dyDescent="0.35">
      <c r="A54" s="8">
        <v>90670</v>
      </c>
      <c r="B54" s="3" t="s">
        <v>51</v>
      </c>
      <c r="C54" s="8">
        <v>0</v>
      </c>
      <c r="D54" s="8">
        <v>18</v>
      </c>
      <c r="E54" s="2" t="s">
        <v>33</v>
      </c>
      <c r="F54" s="1">
        <v>0</v>
      </c>
      <c r="G54" s="1">
        <f t="shared" si="0"/>
        <v>0</v>
      </c>
      <c r="H54" s="10"/>
    </row>
    <row r="55" spans="1:8" x14ac:dyDescent="0.35">
      <c r="A55" s="8">
        <v>90670</v>
      </c>
      <c r="B55" s="3" t="s">
        <v>51</v>
      </c>
      <c r="C55" s="8">
        <v>19</v>
      </c>
      <c r="D55" s="8">
        <v>999</v>
      </c>
      <c r="E55" s="2" t="s">
        <v>32</v>
      </c>
      <c r="F55" s="1">
        <v>180.05</v>
      </c>
      <c r="G55" s="1">
        <v>180.05</v>
      </c>
      <c r="H55" s="10"/>
    </row>
    <row r="56" spans="1:8" x14ac:dyDescent="0.35">
      <c r="A56" s="8">
        <v>90672</v>
      </c>
      <c r="B56" s="3" t="s">
        <v>52</v>
      </c>
      <c r="C56" s="8">
        <v>2</v>
      </c>
      <c r="D56" s="8">
        <v>18</v>
      </c>
      <c r="E56" s="2" t="s">
        <v>30</v>
      </c>
      <c r="F56" s="1">
        <v>0</v>
      </c>
      <c r="G56" s="1">
        <f t="shared" si="0"/>
        <v>0</v>
      </c>
      <c r="H56" s="10"/>
    </row>
    <row r="57" spans="1:8" x14ac:dyDescent="0.35">
      <c r="A57" s="8">
        <v>90672</v>
      </c>
      <c r="B57" s="3" t="s">
        <v>52</v>
      </c>
      <c r="C57" s="8">
        <v>19</v>
      </c>
      <c r="D57" s="8">
        <v>999</v>
      </c>
      <c r="E57" s="2"/>
      <c r="F57" s="1">
        <v>22.43</v>
      </c>
      <c r="G57" s="1">
        <f t="shared" si="0"/>
        <v>22.654299999999999</v>
      </c>
      <c r="H57" s="10"/>
    </row>
    <row r="58" spans="1:8" x14ac:dyDescent="0.35">
      <c r="A58" s="8">
        <v>90673</v>
      </c>
      <c r="B58" s="3" t="s">
        <v>53</v>
      </c>
      <c r="C58" s="8">
        <v>19</v>
      </c>
      <c r="D58" s="8">
        <v>49</v>
      </c>
      <c r="E58" s="2"/>
      <c r="F58" s="1">
        <v>34.39</v>
      </c>
      <c r="G58" s="1">
        <f t="shared" si="0"/>
        <v>34.733899999999998</v>
      </c>
      <c r="H58" s="10"/>
    </row>
    <row r="59" spans="1:8" x14ac:dyDescent="0.35">
      <c r="A59" s="8">
        <v>90674</v>
      </c>
      <c r="B59" s="3" t="s">
        <v>55</v>
      </c>
      <c r="C59" s="8">
        <v>4</v>
      </c>
      <c r="D59" s="8">
        <v>18</v>
      </c>
      <c r="E59" s="2" t="s">
        <v>54</v>
      </c>
      <c r="F59" s="1">
        <v>0</v>
      </c>
      <c r="G59" s="1">
        <f t="shared" si="0"/>
        <v>0</v>
      </c>
      <c r="H59" s="10"/>
    </row>
    <row r="60" spans="1:8" x14ac:dyDescent="0.35">
      <c r="A60" s="8">
        <v>90674</v>
      </c>
      <c r="B60" s="3" t="s">
        <v>55</v>
      </c>
      <c r="C60" s="8">
        <v>19</v>
      </c>
      <c r="D60" s="8">
        <v>999</v>
      </c>
      <c r="E60" s="2" t="s">
        <v>56</v>
      </c>
      <c r="F60" s="1">
        <v>21.22</v>
      </c>
      <c r="G60" s="1">
        <v>21.74</v>
      </c>
      <c r="H60" s="10"/>
    </row>
    <row r="61" spans="1:8" x14ac:dyDescent="0.35">
      <c r="A61" s="8">
        <v>90675</v>
      </c>
      <c r="B61" s="3" t="s">
        <v>57</v>
      </c>
      <c r="C61" s="7">
        <v>0</v>
      </c>
      <c r="D61" s="7">
        <v>999</v>
      </c>
      <c r="E61" s="2"/>
      <c r="F61" s="1">
        <v>241.15</v>
      </c>
      <c r="G61" s="1">
        <f t="shared" si="0"/>
        <v>243.5615</v>
      </c>
      <c r="H61" s="10"/>
    </row>
    <row r="62" spans="1:8" x14ac:dyDescent="0.35">
      <c r="A62" s="8">
        <v>90680</v>
      </c>
      <c r="B62" s="3" t="s">
        <v>58</v>
      </c>
      <c r="C62" s="8" t="s">
        <v>89</v>
      </c>
      <c r="D62" s="8" t="s">
        <v>90</v>
      </c>
      <c r="E62" s="2" t="s">
        <v>33</v>
      </c>
      <c r="F62" s="1">
        <v>0</v>
      </c>
      <c r="G62" s="1">
        <f t="shared" si="0"/>
        <v>0</v>
      </c>
      <c r="H62" s="10"/>
    </row>
    <row r="63" spans="1:8" x14ac:dyDescent="0.35">
      <c r="A63" s="8">
        <v>90681</v>
      </c>
      <c r="B63" s="3" t="s">
        <v>59</v>
      </c>
      <c r="C63" s="8" t="s">
        <v>89</v>
      </c>
      <c r="D63" s="8" t="s">
        <v>90</v>
      </c>
      <c r="E63" s="2" t="s">
        <v>33</v>
      </c>
      <c r="F63" s="1">
        <v>0</v>
      </c>
      <c r="G63" s="1">
        <f t="shared" si="0"/>
        <v>0</v>
      </c>
      <c r="H63" s="10"/>
    </row>
    <row r="64" spans="1:8" x14ac:dyDescent="0.35">
      <c r="A64" s="8">
        <v>90682</v>
      </c>
      <c r="B64" s="3" t="s">
        <v>96</v>
      </c>
      <c r="C64" s="8">
        <v>0</v>
      </c>
      <c r="D64" s="8">
        <v>999</v>
      </c>
      <c r="E64" s="2"/>
      <c r="F64" s="1">
        <v>0</v>
      </c>
      <c r="G64" s="1">
        <v>53.37</v>
      </c>
      <c r="H64" s="3"/>
    </row>
    <row r="65" spans="1:8" x14ac:dyDescent="0.35">
      <c r="A65" s="8">
        <v>90685</v>
      </c>
      <c r="B65" s="3" t="s">
        <v>60</v>
      </c>
      <c r="C65" s="8" t="s">
        <v>91</v>
      </c>
      <c r="D65" s="8" t="s">
        <v>92</v>
      </c>
      <c r="E65" s="2" t="s">
        <v>45</v>
      </c>
      <c r="F65" s="1">
        <v>0</v>
      </c>
      <c r="G65" s="1">
        <f t="shared" si="0"/>
        <v>0</v>
      </c>
      <c r="H65" s="10"/>
    </row>
    <row r="66" spans="1:8" x14ac:dyDescent="0.35">
      <c r="A66" s="8">
        <v>90686</v>
      </c>
      <c r="B66" s="3" t="s">
        <v>61</v>
      </c>
      <c r="C66" s="8" t="s">
        <v>93</v>
      </c>
      <c r="D66" s="8" t="s">
        <v>94</v>
      </c>
      <c r="E66" s="2" t="s">
        <v>54</v>
      </c>
      <c r="F66" s="1">
        <v>0</v>
      </c>
      <c r="G66" s="1">
        <f t="shared" si="0"/>
        <v>0</v>
      </c>
      <c r="H66" s="10"/>
    </row>
    <row r="67" spans="1:8" x14ac:dyDescent="0.35">
      <c r="A67" s="8">
        <v>90686</v>
      </c>
      <c r="B67" s="3" t="s">
        <v>61</v>
      </c>
      <c r="C67" s="8">
        <v>19</v>
      </c>
      <c r="D67" s="8">
        <v>999</v>
      </c>
      <c r="E67" s="2" t="s">
        <v>56</v>
      </c>
      <c r="F67" s="1">
        <v>17.97</v>
      </c>
      <c r="G67" s="1">
        <f t="shared" si="0"/>
        <v>18.149699999999999</v>
      </c>
      <c r="H67" s="10"/>
    </row>
    <row r="68" spans="1:8" x14ac:dyDescent="0.35">
      <c r="A68" s="8">
        <v>90687</v>
      </c>
      <c r="B68" s="3" t="s">
        <v>62</v>
      </c>
      <c r="C68" s="8" t="s">
        <v>91</v>
      </c>
      <c r="D68" s="8" t="s">
        <v>92</v>
      </c>
      <c r="E68" s="2" t="s">
        <v>45</v>
      </c>
      <c r="F68" s="1">
        <v>0</v>
      </c>
      <c r="G68" s="1">
        <f t="shared" ref="G68:G103" si="1">F68*1.01</f>
        <v>0</v>
      </c>
      <c r="H68" s="10"/>
    </row>
    <row r="69" spans="1:8" x14ac:dyDescent="0.35">
      <c r="A69" s="8">
        <v>90688</v>
      </c>
      <c r="B69" s="3" t="s">
        <v>63</v>
      </c>
      <c r="C69" s="8">
        <v>3</v>
      </c>
      <c r="D69" s="8">
        <v>18</v>
      </c>
      <c r="E69" s="2" t="s">
        <v>45</v>
      </c>
      <c r="F69" s="1">
        <v>0</v>
      </c>
      <c r="G69" s="1">
        <f t="shared" si="1"/>
        <v>0</v>
      </c>
      <c r="H69" s="10"/>
    </row>
    <row r="70" spans="1:8" x14ac:dyDescent="0.35">
      <c r="A70" s="8">
        <v>90688</v>
      </c>
      <c r="B70" s="3" t="s">
        <v>63</v>
      </c>
      <c r="C70" s="8">
        <v>19</v>
      </c>
      <c r="D70" s="8">
        <v>999</v>
      </c>
      <c r="E70" s="2" t="s">
        <v>56</v>
      </c>
      <c r="F70" s="1">
        <v>16.82</v>
      </c>
      <c r="G70" s="1">
        <f t="shared" si="1"/>
        <v>16.988199999999999</v>
      </c>
      <c r="H70" s="10"/>
    </row>
    <row r="71" spans="1:8" x14ac:dyDescent="0.35">
      <c r="A71" s="8">
        <v>90696</v>
      </c>
      <c r="B71" s="3" t="s">
        <v>64</v>
      </c>
      <c r="C71" s="8">
        <v>4</v>
      </c>
      <c r="D71" s="8">
        <v>6</v>
      </c>
      <c r="E71" s="2" t="s">
        <v>33</v>
      </c>
      <c r="F71" s="1">
        <v>0</v>
      </c>
      <c r="G71" s="1">
        <f t="shared" si="1"/>
        <v>0</v>
      </c>
      <c r="H71" s="10"/>
    </row>
    <row r="72" spans="1:8" x14ac:dyDescent="0.35">
      <c r="A72" s="8">
        <v>90698</v>
      </c>
      <c r="B72" s="3" t="s">
        <v>65</v>
      </c>
      <c r="C72" s="8">
        <v>0</v>
      </c>
      <c r="D72" s="8">
        <v>4</v>
      </c>
      <c r="E72" s="2" t="s">
        <v>33</v>
      </c>
      <c r="F72" s="1">
        <v>0</v>
      </c>
      <c r="G72" s="1">
        <f t="shared" si="1"/>
        <v>0</v>
      </c>
      <c r="H72" s="10"/>
    </row>
    <row r="73" spans="1:8" x14ac:dyDescent="0.35">
      <c r="A73" s="8">
        <v>90700</v>
      </c>
      <c r="B73" s="3" t="s">
        <v>66</v>
      </c>
      <c r="C73" s="8">
        <v>0</v>
      </c>
      <c r="D73" s="8">
        <v>6</v>
      </c>
      <c r="E73" s="2" t="s">
        <v>33</v>
      </c>
      <c r="F73" s="1">
        <v>0</v>
      </c>
      <c r="G73" s="1">
        <f t="shared" si="1"/>
        <v>0</v>
      </c>
      <c r="H73" s="10"/>
    </row>
    <row r="74" spans="1:8" x14ac:dyDescent="0.35">
      <c r="A74" s="8">
        <v>90702</v>
      </c>
      <c r="B74" s="3" t="s">
        <v>67</v>
      </c>
      <c r="C74" s="8">
        <v>0</v>
      </c>
      <c r="D74" s="8">
        <v>6</v>
      </c>
      <c r="E74" s="2" t="s">
        <v>30</v>
      </c>
      <c r="F74" s="1">
        <v>0</v>
      </c>
      <c r="G74" s="1">
        <f t="shared" si="1"/>
        <v>0</v>
      </c>
      <c r="H74" s="10"/>
    </row>
    <row r="75" spans="1:8" x14ac:dyDescent="0.35">
      <c r="A75" s="8">
        <v>90707</v>
      </c>
      <c r="B75" s="3" t="s">
        <v>68</v>
      </c>
      <c r="C75" s="8">
        <v>0</v>
      </c>
      <c r="D75" s="8">
        <v>18</v>
      </c>
      <c r="E75" s="2" t="s">
        <v>33</v>
      </c>
      <c r="F75" s="1">
        <v>0</v>
      </c>
      <c r="G75" s="1">
        <f t="shared" si="1"/>
        <v>0</v>
      </c>
      <c r="H75" s="10"/>
    </row>
    <row r="76" spans="1:8" x14ac:dyDescent="0.35">
      <c r="A76" s="8">
        <v>90707</v>
      </c>
      <c r="B76" s="3" t="s">
        <v>68</v>
      </c>
      <c r="C76" s="8">
        <v>19</v>
      </c>
      <c r="D76" s="8">
        <v>999</v>
      </c>
      <c r="E76" s="2" t="s">
        <v>32</v>
      </c>
      <c r="F76" s="1">
        <v>70.92</v>
      </c>
      <c r="G76" s="1">
        <v>75.040000000000006</v>
      </c>
      <c r="H76" s="10"/>
    </row>
    <row r="77" spans="1:8" x14ac:dyDescent="0.35">
      <c r="A77" s="8">
        <v>90710</v>
      </c>
      <c r="B77" s="3" t="s">
        <v>69</v>
      </c>
      <c r="C77" s="8">
        <v>1</v>
      </c>
      <c r="D77" s="8">
        <v>12</v>
      </c>
      <c r="E77" s="2" t="s">
        <v>33</v>
      </c>
      <c r="F77" s="1">
        <v>0</v>
      </c>
      <c r="G77" s="1">
        <f t="shared" si="1"/>
        <v>0</v>
      </c>
      <c r="H77" s="10"/>
    </row>
    <row r="78" spans="1:8" x14ac:dyDescent="0.35">
      <c r="A78" s="8">
        <v>90713</v>
      </c>
      <c r="B78" s="3" t="s">
        <v>70</v>
      </c>
      <c r="C78" s="8">
        <v>0</v>
      </c>
      <c r="D78" s="8">
        <v>18</v>
      </c>
      <c r="E78" s="2" t="s">
        <v>33</v>
      </c>
      <c r="F78" s="1">
        <v>0</v>
      </c>
      <c r="G78" s="1">
        <f t="shared" si="1"/>
        <v>0</v>
      </c>
      <c r="H78" s="10"/>
    </row>
    <row r="79" spans="1:8" x14ac:dyDescent="0.35">
      <c r="A79" s="8">
        <v>90713</v>
      </c>
      <c r="B79" s="3" t="s">
        <v>70</v>
      </c>
      <c r="C79" s="8">
        <v>19</v>
      </c>
      <c r="D79" s="8">
        <v>999</v>
      </c>
      <c r="E79" s="2" t="s">
        <v>32</v>
      </c>
      <c r="F79" s="1">
        <v>31.97</v>
      </c>
      <c r="G79" s="1">
        <v>33.53</v>
      </c>
      <c r="H79" s="10"/>
    </row>
    <row r="80" spans="1:8" x14ac:dyDescent="0.35">
      <c r="A80" s="8">
        <v>90714</v>
      </c>
      <c r="B80" s="3" t="s">
        <v>71</v>
      </c>
      <c r="C80" s="8">
        <v>7</v>
      </c>
      <c r="D80" s="8">
        <v>18</v>
      </c>
      <c r="E80" s="2" t="s">
        <v>33</v>
      </c>
      <c r="F80" s="1">
        <v>0</v>
      </c>
      <c r="G80" s="1">
        <f t="shared" si="1"/>
        <v>0</v>
      </c>
      <c r="H80" s="10"/>
    </row>
    <row r="81" spans="1:8" x14ac:dyDescent="0.35">
      <c r="A81" s="8">
        <v>90714</v>
      </c>
      <c r="B81" s="3" t="s">
        <v>71</v>
      </c>
      <c r="C81" s="8">
        <v>19</v>
      </c>
      <c r="D81" s="8">
        <v>999</v>
      </c>
      <c r="E81" s="2" t="s">
        <v>32</v>
      </c>
      <c r="F81" s="1">
        <v>32.89</v>
      </c>
      <c r="G81" s="1">
        <v>30.93</v>
      </c>
      <c r="H81" s="10"/>
    </row>
    <row r="82" spans="1:8" x14ac:dyDescent="0.35">
      <c r="A82" s="8">
        <v>90715</v>
      </c>
      <c r="B82" s="3" t="s">
        <v>72</v>
      </c>
      <c r="C82" s="8">
        <v>7</v>
      </c>
      <c r="D82" s="8">
        <v>18</v>
      </c>
      <c r="E82" s="2" t="s">
        <v>33</v>
      </c>
      <c r="F82" s="1">
        <v>0</v>
      </c>
      <c r="G82" s="1">
        <f t="shared" si="1"/>
        <v>0</v>
      </c>
      <c r="H82" s="10"/>
    </row>
    <row r="83" spans="1:8" x14ac:dyDescent="0.35">
      <c r="A83" s="8">
        <v>90715</v>
      </c>
      <c r="B83" s="3" t="s">
        <v>72</v>
      </c>
      <c r="C83" s="8">
        <v>19</v>
      </c>
      <c r="D83" s="8">
        <v>999</v>
      </c>
      <c r="E83" s="2" t="s">
        <v>32</v>
      </c>
      <c r="F83" s="1">
        <v>44.24</v>
      </c>
      <c r="G83" s="1">
        <v>43.35</v>
      </c>
      <c r="H83" s="10"/>
    </row>
    <row r="84" spans="1:8" x14ac:dyDescent="0.35">
      <c r="A84" s="8">
        <v>90716</v>
      </c>
      <c r="B84" s="3" t="s">
        <v>73</v>
      </c>
      <c r="C84" s="8">
        <v>0</v>
      </c>
      <c r="D84" s="8">
        <v>18</v>
      </c>
      <c r="E84" s="2" t="s">
        <v>33</v>
      </c>
      <c r="F84" s="1">
        <v>0</v>
      </c>
      <c r="G84" s="1">
        <f t="shared" si="1"/>
        <v>0</v>
      </c>
      <c r="H84" s="10"/>
    </row>
    <row r="85" spans="1:8" x14ac:dyDescent="0.35">
      <c r="A85" s="8">
        <v>90716</v>
      </c>
      <c r="B85" s="3" t="s">
        <v>73</v>
      </c>
      <c r="C85" s="8">
        <v>19</v>
      </c>
      <c r="D85" s="8">
        <v>999</v>
      </c>
      <c r="E85" s="2" t="s">
        <v>32</v>
      </c>
      <c r="F85" s="1">
        <v>122.02</v>
      </c>
      <c r="G85" s="1">
        <v>12.3</v>
      </c>
      <c r="H85" s="10"/>
    </row>
    <row r="86" spans="1:8" x14ac:dyDescent="0.35">
      <c r="A86" s="8">
        <v>90723</v>
      </c>
      <c r="B86" s="3" t="s">
        <v>74</v>
      </c>
      <c r="C86" s="8">
        <v>0</v>
      </c>
      <c r="D86" s="8">
        <v>6</v>
      </c>
      <c r="E86" s="2" t="s">
        <v>33</v>
      </c>
      <c r="F86" s="1">
        <v>0</v>
      </c>
      <c r="G86" s="1">
        <f t="shared" si="1"/>
        <v>0</v>
      </c>
      <c r="H86" s="10"/>
    </row>
    <row r="87" spans="1:8" x14ac:dyDescent="0.35">
      <c r="A87" s="8">
        <v>90732</v>
      </c>
      <c r="B87" s="3" t="s">
        <v>75</v>
      </c>
      <c r="C87" s="8">
        <v>2</v>
      </c>
      <c r="D87" s="8">
        <v>18</v>
      </c>
      <c r="E87" s="2" t="s">
        <v>33</v>
      </c>
      <c r="F87" s="1">
        <v>0</v>
      </c>
      <c r="G87" s="1">
        <f t="shared" si="1"/>
        <v>0</v>
      </c>
      <c r="H87" s="10"/>
    </row>
    <row r="88" spans="1:8" x14ac:dyDescent="0.35">
      <c r="A88" s="8">
        <v>90732</v>
      </c>
      <c r="B88" s="3" t="s">
        <v>75</v>
      </c>
      <c r="C88" s="8">
        <v>19</v>
      </c>
      <c r="D88" s="8">
        <v>999</v>
      </c>
      <c r="E88" s="2" t="s">
        <v>32</v>
      </c>
      <c r="F88" s="1">
        <v>94.51</v>
      </c>
      <c r="G88" s="1">
        <v>100.19</v>
      </c>
      <c r="H88" s="10"/>
    </row>
    <row r="89" spans="1:8" x14ac:dyDescent="0.35">
      <c r="A89" s="8">
        <v>90733</v>
      </c>
      <c r="B89" s="3" t="s">
        <v>76</v>
      </c>
      <c r="C89" s="7">
        <v>0</v>
      </c>
      <c r="D89" s="7">
        <v>999</v>
      </c>
      <c r="E89" s="2"/>
      <c r="F89" s="1">
        <v>124.44</v>
      </c>
      <c r="G89" s="1">
        <f t="shared" si="1"/>
        <v>125.6844</v>
      </c>
      <c r="H89" s="10"/>
    </row>
    <row r="90" spans="1:8" x14ac:dyDescent="0.35">
      <c r="A90" s="8">
        <v>90734</v>
      </c>
      <c r="B90" s="3" t="s">
        <v>77</v>
      </c>
      <c r="C90" s="8">
        <v>0</v>
      </c>
      <c r="D90" s="8">
        <v>18</v>
      </c>
      <c r="E90" s="2" t="s">
        <v>33</v>
      </c>
      <c r="F90" s="1">
        <v>0</v>
      </c>
      <c r="G90" s="1">
        <f t="shared" si="1"/>
        <v>0</v>
      </c>
      <c r="H90" s="10"/>
    </row>
    <row r="91" spans="1:8" x14ac:dyDescent="0.35">
      <c r="A91" s="8">
        <v>90734</v>
      </c>
      <c r="B91" s="3" t="s">
        <v>77</v>
      </c>
      <c r="C91" s="8">
        <v>19</v>
      </c>
      <c r="D91" s="8">
        <v>999</v>
      </c>
      <c r="E91" s="2" t="s">
        <v>32</v>
      </c>
      <c r="F91" s="1">
        <v>116.3</v>
      </c>
      <c r="G91" s="1">
        <v>122.31</v>
      </c>
      <c r="H91" s="10"/>
    </row>
    <row r="92" spans="1:8" x14ac:dyDescent="0.35">
      <c r="A92" s="8">
        <v>90736</v>
      </c>
      <c r="B92" s="3" t="s">
        <v>78</v>
      </c>
      <c r="C92" s="8">
        <v>60</v>
      </c>
      <c r="D92" s="8">
        <v>999</v>
      </c>
      <c r="E92" s="2" t="s">
        <v>32</v>
      </c>
      <c r="F92" s="1">
        <v>212.67</v>
      </c>
      <c r="G92" s="1">
        <f t="shared" si="1"/>
        <v>214.79669999999999</v>
      </c>
      <c r="H92" s="10"/>
    </row>
    <row r="93" spans="1:8" x14ac:dyDescent="0.35">
      <c r="A93" s="8">
        <v>90739</v>
      </c>
      <c r="B93" s="3" t="s">
        <v>102</v>
      </c>
      <c r="C93" s="8">
        <v>0</v>
      </c>
      <c r="D93" s="8">
        <v>999</v>
      </c>
      <c r="E93" s="2"/>
      <c r="F93" s="15">
        <v>131.1</v>
      </c>
      <c r="G93" s="1">
        <v>115.75</v>
      </c>
      <c r="H93" s="10"/>
    </row>
    <row r="94" spans="1:8" x14ac:dyDescent="0.35">
      <c r="A94" s="8">
        <v>90740</v>
      </c>
      <c r="B94" s="3" t="s">
        <v>79</v>
      </c>
      <c r="C94" s="8">
        <v>0</v>
      </c>
      <c r="D94" s="8">
        <v>18</v>
      </c>
      <c r="E94" s="2" t="s">
        <v>33</v>
      </c>
      <c r="F94" s="1">
        <v>0</v>
      </c>
      <c r="G94" s="1">
        <f t="shared" si="1"/>
        <v>0</v>
      </c>
      <c r="H94" s="10"/>
    </row>
    <row r="95" spans="1:8" x14ac:dyDescent="0.35">
      <c r="A95" s="8">
        <v>90740</v>
      </c>
      <c r="B95" s="3" t="s">
        <v>79</v>
      </c>
      <c r="C95" s="8">
        <v>19</v>
      </c>
      <c r="D95" s="8">
        <v>20</v>
      </c>
      <c r="E95" s="2" t="s">
        <v>32</v>
      </c>
      <c r="F95" s="1">
        <v>55.65</v>
      </c>
      <c r="G95" s="1">
        <v>57.25</v>
      </c>
      <c r="H95" s="10"/>
    </row>
    <row r="96" spans="1:8" x14ac:dyDescent="0.35">
      <c r="A96" s="8">
        <v>90743</v>
      </c>
      <c r="B96" s="3" t="s">
        <v>80</v>
      </c>
      <c r="C96" s="8">
        <v>11</v>
      </c>
      <c r="D96" s="8">
        <v>15</v>
      </c>
      <c r="E96" s="2" t="s">
        <v>30</v>
      </c>
      <c r="F96" s="1">
        <v>0</v>
      </c>
      <c r="G96" s="1">
        <f t="shared" si="1"/>
        <v>0</v>
      </c>
      <c r="H96" s="10"/>
    </row>
    <row r="97" spans="1:8" x14ac:dyDescent="0.35">
      <c r="A97" s="8">
        <v>90744</v>
      </c>
      <c r="B97" s="3" t="s">
        <v>81</v>
      </c>
      <c r="C97" s="8">
        <v>0</v>
      </c>
      <c r="D97" s="8">
        <v>18</v>
      </c>
      <c r="E97" s="2" t="s">
        <v>33</v>
      </c>
      <c r="F97" s="1">
        <v>0</v>
      </c>
      <c r="G97" s="1">
        <f t="shared" si="1"/>
        <v>0</v>
      </c>
      <c r="H97" s="10"/>
    </row>
    <row r="98" spans="1:8" x14ac:dyDescent="0.35">
      <c r="A98" s="8">
        <v>90746</v>
      </c>
      <c r="B98" s="3" t="s">
        <v>82</v>
      </c>
      <c r="C98" s="8">
        <v>18</v>
      </c>
      <c r="D98" s="8">
        <v>18</v>
      </c>
      <c r="E98" s="2" t="s">
        <v>30</v>
      </c>
      <c r="F98" s="1">
        <v>0</v>
      </c>
      <c r="G98" s="1">
        <f t="shared" si="1"/>
        <v>0</v>
      </c>
      <c r="H98" s="10"/>
    </row>
    <row r="99" spans="1:8" x14ac:dyDescent="0.35">
      <c r="A99" s="8">
        <v>90746</v>
      </c>
      <c r="B99" s="3" t="s">
        <v>82</v>
      </c>
      <c r="C99" s="8">
        <v>19</v>
      </c>
      <c r="D99" s="8">
        <v>999</v>
      </c>
      <c r="E99" s="2" t="s">
        <v>32</v>
      </c>
      <c r="F99" s="1">
        <v>55.65</v>
      </c>
      <c r="G99" s="1">
        <v>46.15</v>
      </c>
      <c r="H99" s="10"/>
    </row>
    <row r="100" spans="1:8" x14ac:dyDescent="0.35">
      <c r="A100" s="8">
        <v>90747</v>
      </c>
      <c r="B100" s="3" t="s">
        <v>83</v>
      </c>
      <c r="C100" s="8">
        <v>0</v>
      </c>
      <c r="D100" s="8">
        <v>18</v>
      </c>
      <c r="E100" s="2" t="s">
        <v>30</v>
      </c>
      <c r="F100" s="1">
        <v>0</v>
      </c>
      <c r="G100" s="1">
        <f t="shared" si="1"/>
        <v>0</v>
      </c>
      <c r="H100" s="10"/>
    </row>
    <row r="101" spans="1:8" x14ac:dyDescent="0.35">
      <c r="A101" s="8">
        <v>90747</v>
      </c>
      <c r="B101" s="3" t="s">
        <v>83</v>
      </c>
      <c r="C101" s="8">
        <v>19</v>
      </c>
      <c r="D101" s="8">
        <v>999</v>
      </c>
      <c r="E101" s="2"/>
      <c r="F101" s="1">
        <v>76.430000000000007</v>
      </c>
      <c r="G101" s="1">
        <v>57.25</v>
      </c>
      <c r="H101" s="10"/>
    </row>
    <row r="102" spans="1:8" x14ac:dyDescent="0.35">
      <c r="A102" s="8">
        <v>90748</v>
      </c>
      <c r="B102" s="3" t="s">
        <v>95</v>
      </c>
      <c r="C102" s="8">
        <v>0</v>
      </c>
      <c r="D102" s="8">
        <v>6</v>
      </c>
      <c r="E102" s="2" t="s">
        <v>30</v>
      </c>
      <c r="F102" s="1">
        <v>0</v>
      </c>
      <c r="G102" s="1">
        <f t="shared" si="1"/>
        <v>0</v>
      </c>
      <c r="H102" s="10"/>
    </row>
    <row r="103" spans="1:8" x14ac:dyDescent="0.35">
      <c r="A103" s="8">
        <v>90749</v>
      </c>
      <c r="B103" s="3" t="s">
        <v>84</v>
      </c>
      <c r="C103" s="7">
        <v>0</v>
      </c>
      <c r="D103" s="7">
        <v>999</v>
      </c>
      <c r="E103" s="2" t="s">
        <v>30</v>
      </c>
      <c r="F103" s="1">
        <v>0</v>
      </c>
      <c r="G103" s="1">
        <f t="shared" si="1"/>
        <v>0</v>
      </c>
      <c r="H103" s="10"/>
    </row>
    <row r="104" spans="1:8" x14ac:dyDescent="0.35">
      <c r="A104" s="8">
        <v>90750</v>
      </c>
      <c r="B104" s="12" t="s">
        <v>100</v>
      </c>
      <c r="C104" s="7">
        <v>50</v>
      </c>
      <c r="D104" s="13">
        <v>999</v>
      </c>
      <c r="E104" s="2" t="s">
        <v>32</v>
      </c>
      <c r="F104" s="14">
        <v>140</v>
      </c>
      <c r="G104" s="1">
        <v>140</v>
      </c>
      <c r="H104" s="10"/>
    </row>
    <row r="106" spans="1:8" ht="15" thickBot="1" x14ac:dyDescent="0.4"/>
    <row r="107" spans="1:8" x14ac:dyDescent="0.35">
      <c r="A107" s="16" t="s">
        <v>101</v>
      </c>
      <c r="B107" s="17"/>
      <c r="C107" s="17"/>
      <c r="D107" s="17"/>
      <c r="E107" s="17"/>
    </row>
    <row r="108" spans="1:8" ht="16.5" x14ac:dyDescent="0.35">
      <c r="A108" s="18" t="s">
        <v>85</v>
      </c>
      <c r="B108" s="19"/>
      <c r="C108" s="19"/>
      <c r="D108" s="19"/>
      <c r="E108" s="19"/>
    </row>
    <row r="109" spans="1:8" ht="30.75" customHeight="1" thickBot="1" x14ac:dyDescent="0.4">
      <c r="A109" s="20" t="s">
        <v>86</v>
      </c>
      <c r="B109" s="21"/>
      <c r="C109" s="21"/>
      <c r="D109" s="21"/>
      <c r="E109" s="21"/>
    </row>
  </sheetData>
  <autoFilter ref="A1:H104" xr:uid="{621D99F3-52E2-44EB-81E5-B7877D216535}"/>
  <mergeCells count="4">
    <mergeCell ref="A107:E107"/>
    <mergeCell ref="A108:E108"/>
    <mergeCell ref="A109:E109"/>
    <mergeCell ref="E12:G12"/>
  </mergeCells>
  <pageMargins left="0.25" right="0.25" top="1" bottom="0.75" header="0.3" footer="0.3"/>
  <pageSetup orientation="portrait" r:id="rId1"/>
  <headerFooter>
    <oddHeader xml:space="preserve">&amp;L&amp;G
&amp;C&amp;"-,Bold"Immunization Rates
Effective July 1, 2019
</oddHeader>
    <oddFooter>&amp;L&amp;"-,Bold"&amp;9Version:&amp;"-,Regular" 1.6
&amp;"-,Bold"Updated:&amp;"-,Regular" 3/23/2020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19980CB53ED4981D2374E0D9DB16F" ma:contentTypeVersion="13" ma:contentTypeDescription="Create a new document." ma:contentTypeScope="" ma:versionID="9159b745f34fb1abdf8f4e7f15bca145">
  <xsd:schema xmlns:xsd="http://www.w3.org/2001/XMLSchema" xmlns:xs="http://www.w3.org/2001/XMLSchema" xmlns:p="http://schemas.microsoft.com/office/2006/metadata/properties" xmlns:ns3="4b04e478-5869-4334-b1a8-321d2cae72ee" xmlns:ns4="158deec6-d2ed-4890-8f8a-d3992ea873ce" targetNamespace="http://schemas.microsoft.com/office/2006/metadata/properties" ma:root="true" ma:fieldsID="4c17b6e899d197a2f6c7a301a90cf8bb" ns3:_="" ns4:_="">
    <xsd:import namespace="4b04e478-5869-4334-b1a8-321d2cae72ee"/>
    <xsd:import namespace="158deec6-d2ed-4890-8f8a-d3992ea873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04e478-5869-4334-b1a8-321d2cae72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8deec6-d2ed-4890-8f8a-d3992ea87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ABFD3F-763D-4484-9A21-B35FF5A95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04e478-5869-4334-b1a8-321d2cae72ee"/>
    <ds:schemaRef ds:uri="158deec6-d2ed-4890-8f8a-d3992ea87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D007A8-DDBA-492D-923F-6D507E034F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8D4C72-193D-40D5-85A0-5DE8033A711D}">
  <ds:schemaRefs>
    <ds:schemaRef ds:uri="http://purl.org/dc/terms/"/>
    <ds:schemaRef ds:uri="4b04e478-5869-4334-b1a8-321d2cae72e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58deec6-d2ed-4890-8f8a-d3992ea873c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FeeSched</vt:lpstr>
      <vt:lpstr>FeeSched!Print_Titles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Scott</dc:creator>
  <cp:lastModifiedBy>Zhang, Ke</cp:lastModifiedBy>
  <cp:lastPrinted>2020-01-21T21:51:25Z</cp:lastPrinted>
  <dcterms:created xsi:type="dcterms:W3CDTF">2018-06-01T21:33:40Z</dcterms:created>
  <dcterms:modified xsi:type="dcterms:W3CDTF">2020-03-23T14:28:29Z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0x010100D7A19980CB53ED4981D2374E0D9DB16F</vt:lpwstr>
  </property>
</Properties>
</file>